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Bill of materials" sheetId="1" r:id="rId1"/>
    <sheet name="Printed parts" sheetId="2" r:id="rId2"/>
    <sheet name="Screws" sheetId="3" r:id="rId3"/>
  </sheets>
  <calcPr calcId="145621"/>
</workbook>
</file>

<file path=xl/calcChain.xml><?xml version="1.0" encoding="utf-8"?>
<calcChain xmlns="http://schemas.openxmlformats.org/spreadsheetml/2006/main">
  <c r="E36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2" i="1"/>
  <c r="E38" i="1" l="1"/>
</calcChain>
</file>

<file path=xl/sharedStrings.xml><?xml version="1.0" encoding="utf-8"?>
<sst xmlns="http://schemas.openxmlformats.org/spreadsheetml/2006/main" count="191" uniqueCount="141">
  <si>
    <t>Qty</t>
  </si>
  <si>
    <t>Part</t>
  </si>
  <si>
    <t>Price Per</t>
  </si>
  <si>
    <t>Total Price</t>
  </si>
  <si>
    <t>Notes</t>
  </si>
  <si>
    <t>Drive motors</t>
  </si>
  <si>
    <t>DT700</t>
  </si>
  <si>
    <t>Rotation servo</t>
  </si>
  <si>
    <t>HXT 5010</t>
  </si>
  <si>
    <t>Agitator servo</t>
  </si>
  <si>
    <t>Horizontal servo</t>
  </si>
  <si>
    <t>Feed servo</t>
  </si>
  <si>
    <t>SSV 9724</t>
  </si>
  <si>
    <t>Vertical servo</t>
  </si>
  <si>
    <t>Speed controllers</t>
  </si>
  <si>
    <t>HobbyKing Brushless</t>
  </si>
  <si>
    <t>Microcontroller</t>
  </si>
  <si>
    <t>Teensy 2.0</t>
  </si>
  <si>
    <t>PSU</t>
  </si>
  <si>
    <t>Newegg 380W</t>
  </si>
  <si>
    <t>Arduino Shield</t>
  </si>
  <si>
    <t>PCB etched</t>
  </si>
  <si>
    <t>See Eagle drawings</t>
  </si>
  <si>
    <t>SD card slot</t>
  </si>
  <si>
    <t>SD slot</t>
  </si>
  <si>
    <t>Plastic</t>
  </si>
  <si>
    <t>ABS</t>
  </si>
  <si>
    <t>ABS plastic used for 3D printer, estimated</t>
  </si>
  <si>
    <t>Ball bearings</t>
  </si>
  <si>
    <t>Used for rotation of motor head</t>
  </si>
  <si>
    <t>Hardware</t>
  </si>
  <si>
    <t>Home Depot/Lowes</t>
  </si>
  <si>
    <t>Various screws/nuts. Lots of 1"&amp;1.5" wood screws. 2x 1.5" pipe brackets. 2x steel "L" brackets. Small hinges for ball trays.</t>
  </si>
  <si>
    <t>Wheels</t>
  </si>
  <si>
    <t>BaneBots</t>
  </si>
  <si>
    <t>Used for throwing motors</t>
  </si>
  <si>
    <t>Wire</t>
  </si>
  <si>
    <t>Assorted</t>
  </si>
  <si>
    <t>Primarily 16 gauge wire for power, but also some small gauge hookup/servo wire</t>
  </si>
  <si>
    <t>LCD</t>
  </si>
  <si>
    <t>Ebay</t>
  </si>
  <si>
    <t>Wood/PVC</t>
  </si>
  <si>
    <t>About 3ft of 1.5" PVC, PVC elbow, PVC T-joint, about 4ft of 2"x4" wood, 4ft of 1"x2" wood</t>
  </si>
  <si>
    <t>Corrugated plastic sheet</t>
  </si>
  <si>
    <t>Used for ball tray</t>
  </si>
  <si>
    <t>Wood dowels</t>
  </si>
  <si>
    <t>Used to hold up netting</t>
  </si>
  <si>
    <t>Netting</t>
  </si>
  <si>
    <t>Joannes</t>
  </si>
  <si>
    <t>About 7 feet</t>
  </si>
  <si>
    <t>Servo headers</t>
  </si>
  <si>
    <t>HK Wires</t>
  </si>
  <si>
    <t>IR Receiver</t>
  </si>
  <si>
    <t>SinglePin headers</t>
  </si>
  <si>
    <t>DoublePin headers</t>
  </si>
  <si>
    <t>Only needed if using Arduino Mega</t>
  </si>
  <si>
    <t>Servo horns</t>
  </si>
  <si>
    <t>HK</t>
  </si>
  <si>
    <t>Tie-rod ends</t>
  </si>
  <si>
    <t>Momentary switch</t>
  </si>
  <si>
    <t>For Arduino reset</t>
  </si>
  <si>
    <t>10k LCD Potentiometer</t>
  </si>
  <si>
    <t>Radio Shack</t>
  </si>
  <si>
    <t>To adjust LCD contrast</t>
  </si>
  <si>
    <t>DPDT Relay</t>
  </si>
  <si>
    <t>Mouser</t>
  </si>
  <si>
    <t>Used to reverse motor direction</t>
  </si>
  <si>
    <t>Transistor</t>
  </si>
  <si>
    <t>Used for relay circuit</t>
  </si>
  <si>
    <t>Diode</t>
  </si>
  <si>
    <t>1K resistor</t>
  </si>
  <si>
    <t>#4-40 threaded rod - 1ft</t>
  </si>
  <si>
    <t>Used for Horizontal/Vertical servo connector rods</t>
  </si>
  <si>
    <t>McMaster</t>
  </si>
  <si>
    <t>Used for rotation servo</t>
  </si>
  <si>
    <t>Total</t>
  </si>
  <si>
    <t>Name</t>
  </si>
  <si>
    <t>All of these parts are meant to be printed</t>
  </si>
  <si>
    <t>Motor mount</t>
  </si>
  <si>
    <t>Upper ball detent ring</t>
  </si>
  <si>
    <t>Goes in the groove in the motor mount</t>
  </si>
  <si>
    <t>Bearing race flange</t>
  </si>
  <si>
    <t>Goes between Middle piece and middle piece cover</t>
  </si>
  <si>
    <t>Rotation servo pulley</t>
  </si>
  <si>
    <t>Feed servo mount</t>
  </si>
  <si>
    <t>Pole mount</t>
  </si>
  <si>
    <t>Pole ends</t>
  </si>
  <si>
    <t>Piston connector</t>
  </si>
  <si>
    <t>Piston shaft</t>
  </si>
  <si>
    <t>Piston</t>
  </si>
  <si>
    <t>Piston guide</t>
  </si>
  <si>
    <t>Bottom ball retainer ring</t>
  </si>
  <si>
    <t>Size</t>
  </si>
  <si>
    <t>Type</t>
  </si>
  <si>
    <t>Used</t>
  </si>
  <si>
    <t>#4-40x3/4"</t>
  </si>
  <si>
    <t>Countersunk flat head phillips machine with nuts</t>
  </si>
  <si>
    <t>Flange mount to universal adapter</t>
  </si>
  <si>
    <t>Round head phillips machine with nuts</t>
  </si>
  <si>
    <t>Round head phillips machine with nut</t>
  </si>
  <si>
    <t>countersunk flat head phillips machine with nuts</t>
  </si>
  <si>
    <t>#4-40</t>
  </si>
  <si>
    <t xml:space="preserve">Washers </t>
  </si>
  <si>
    <t>#4x3/8"</t>
  </si>
  <si>
    <t>Pan head phillips metal screw</t>
  </si>
  <si>
    <t>Rotation and feed servo horn screws</t>
  </si>
  <si>
    <t>Feed servo connector rod</t>
  </si>
  <si>
    <t>#4-40x1/2"</t>
  </si>
  <si>
    <t>M4</t>
  </si>
  <si>
    <t>Nuts and washers</t>
  </si>
  <si>
    <t>Throwing wheel retainers</t>
  </si>
  <si>
    <t>Ball tray hinge mounts</t>
  </si>
  <si>
    <t>Placed flat side up between the bottom PVC Tee joint and long PVC pipe</t>
  </si>
  <si>
    <t>10 5/32" from Amazon</t>
  </si>
  <si>
    <t>Chrome steel bearings</t>
  </si>
  <si>
    <t>Used as a guide for the end of the motor shaft. Inner diameter needs to be ~4mm.</t>
  </si>
  <si>
    <t>Belt clamp</t>
  </si>
  <si>
    <t>Used for rotation servo belt</t>
  </si>
  <si>
    <t>Agitator</t>
  </si>
  <si>
    <t>Agitator servo mount</t>
  </si>
  <si>
    <t>Mounts to the 4-way servo horn</t>
  </si>
  <si>
    <t>Swivel joint male</t>
  </si>
  <si>
    <t>Swivel joint female - top</t>
  </si>
  <si>
    <t>Swivel joint female - bottom</t>
  </si>
  <si>
    <t>Female has the exterior screw hole</t>
  </si>
  <si>
    <t>Bearing mount tab</t>
  </si>
  <si>
    <t>Motor mount tab</t>
  </si>
  <si>
    <t>Wheel washer</t>
  </si>
  <si>
    <t>Wheel hub</t>
  </si>
  <si>
    <t>Rotation servo mount</t>
  </si>
  <si>
    <t>Bearing race cover</t>
  </si>
  <si>
    <t>Servo mount elbow clamp</t>
  </si>
  <si>
    <t>Universal motor mount adapter</t>
  </si>
  <si>
    <t>Description</t>
  </si>
  <si>
    <t>Universal adapter piece mate to motor mount</t>
  </si>
  <si>
    <t>Motor mounts to motor mount tabs</t>
  </si>
  <si>
    <t>Bearing and motor mount tabs to motor mount</t>
  </si>
  <si>
    <t>Swivel hinge mounts</t>
  </si>
  <si>
    <t>Servo mount elbow tube clamps</t>
  </si>
  <si>
    <t>Rotation bearing (flange) housing</t>
  </si>
  <si>
    <t>1/4" XL belt (1ft)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</si>
</sst>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8" fillId="0" borderId="0" xfId="42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Table1" displayName="Table1" ref="A1:F38" totalsRowShown="0">
  <tableColumns count="6">
    <tableColumn id="1" name="Description"/>
    <tableColumn id="2" name="Qty" dataDxfId="8"/>
    <tableColumn id="3" name="Part" dataDxfId="7"/>
    <tableColumn id="4" name="Price Per" dataDxfId="6"/>
    <tableColumn id="5" name="Total Price" dataDxfId="5"/>
    <tableColumn id="6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C27" totalsRowShown="0">
  <sortState ref="A2:C27">
    <sortCondition ref="B2:B27"/>
  </sortState>
  <tableColumns count="3">
    <tableColumn id="1" name="Qty" dataDxfId="4"/>
    <tableColumn id="2" name="Name" dataDxfId="3"/>
    <tableColumn id="3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D18" totalsRowShown="0" headerRowDxfId="2">
  <tableColumns count="4">
    <tableColumn id="1" name="Qty" dataDxfId="1"/>
    <tableColumn id="2" name="Size" dataDxfId="0"/>
    <tableColumn id="3" name="Type"/>
    <tableColumn id="4" name="Us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hobbyking.com/hobbyking/store/uh_viewItem.asp?idProduct=6246" TargetMode="External" Type="http://schemas.openxmlformats.org/officeDocument/2006/relationships/hyperlink"/>
<Relationship Id="rId10" Target="http://www.ebay.com/itm/Perfect-SD-Card-Module-Slot-Socket-Reader-Arduino-ARM-MCU-Read-And-Write-/330658250543?pt=LH_DefaultDomain_0&amp;hash=item4cfcc47f2f" TargetMode="External" Type="http://schemas.openxmlformats.org/officeDocument/2006/relationships/hyperlink"/>
<Relationship Id="rId11" Target="http://www.amazon.com/gp/product/B002BBIOIG/ref=oh_o00_s00_i00_details" TargetMode="External" Type="http://schemas.openxmlformats.org/officeDocument/2006/relationships/hyperlink"/>
<Relationship Id="rId12" Target="http://banebots.com/pc/WHB-HS4-244/T40P-243BG-HS4" TargetMode="External" Type="http://schemas.openxmlformats.org/officeDocument/2006/relationships/hyperlink"/>
<Relationship Id="rId13" Target="http://www.ebay.com/itm/LCD1602-5V-White-on-Blue-Screen-Arduino-Chassis-/230637080315?pt=LH_DefaultDomain_0&amp;hash=item35b30a8efb" TargetMode="External" Type="http://schemas.openxmlformats.org/officeDocument/2006/relationships/hyperlink"/>
<Relationship Id="rId14" Target="http://www.hobbyking.com/hobbyking/store/__9694__Futaba_Servo_Lead_Female_30CM_10pcs_bag_.html" TargetMode="External" Type="http://schemas.openxmlformats.org/officeDocument/2006/relationships/hyperlink"/>
<Relationship Id="rId15" Target="http://www.ebay.com/itm/IR-Receiver-Module-38-kHz-TSOP4838-FREE-SHIPPING-/260837712263?pt=LH_DefaultDomain_0&amp;hash=item3cbb23a187" TargetMode="External" Type="http://schemas.openxmlformats.org/officeDocument/2006/relationships/hyperlink"/>
<Relationship Id="rId16" Target="http://www.ebay.com/itm/5pcs-Single-1-X-40-Strip-TIN-Pin-Header-Breakable-105-/320790717386?pt=LH_DefaultDomain_0&amp;hash=item4ab09de3ca" TargetMode="External" Type="http://schemas.openxmlformats.org/officeDocument/2006/relationships/hyperlink"/>
<Relationship Id="rId17" Target="http://www.ebay.com/itm/1-Piece-Double-Row-2x40-Strip-2-54mm-TIN-Pin-Panel-Mount-PCB-Header-Breakable-/160811888558?pt=LH_DefaultDomain_0&amp;hash=item257122afae" TargetMode="External" Type="http://schemas.openxmlformats.org/officeDocument/2006/relationships/hyperlink"/>
<Relationship Id="rId18" Target="http://www.hobbyking.com/hobbyking/store/__3750__Futaba_Servo_Arm_Set.html" TargetMode="External" Type="http://schemas.openxmlformats.org/officeDocument/2006/relationships/hyperlink"/>
<Relationship Id="rId19" Target="http://www.hobbyking.com/hobbyking/store/__8233__Ball_and_roller_link_3_9x2x16mm_10pcs_.html" TargetMode="External" Type="http://schemas.openxmlformats.org/officeDocument/2006/relationships/hyperlink"/>
<Relationship Id="rId2" Target="http://www.hobbyking.com/hobbyking/store/__3743__HXT_6_9kg_39_2g_16sec_Twin_bearing_servo.html" TargetMode="External" Type="http://schemas.openxmlformats.org/officeDocument/2006/relationships/hyperlink"/>
<Relationship Id="rId20" Target="http://www.ebay.com/itm/2x-Omron-B3F-1002-push-button-Tactile-Switch-q-/390327036176?pt=PDA_Accessories&amp;hash=item5ae14de910" TargetMode="External" Type="http://schemas.openxmlformats.org/officeDocument/2006/relationships/hyperlink"/>
<Relationship Id="rId21" Target="http://www.mouser.com/Search/ProductDetail.aspx?R=RTE24005Fvirtualkey65520000virtualkey655-RTE24005F" TargetMode="External" Type="http://schemas.openxmlformats.org/officeDocument/2006/relationships/hyperlink"/>
<Relationship Id="rId22" Target="http://www.mouser.com/Search/ProductDetail.aspx?R=2N2222virtualkey61000000virtualkey610-2N2222" TargetMode="External" Type="http://schemas.openxmlformats.org/officeDocument/2006/relationships/hyperlink"/>
<Relationship Id="rId23" Target="http://www.mouser.com/Search/ProductDetail.aspx?R=1N4004virtualkey51210000virtualkey512-1N4004" TargetMode="External" Type="http://schemas.openxmlformats.org/officeDocument/2006/relationships/hyperlink"/>
<Relationship Id="rId24" Target="http://www.mcmaster.com/" TargetMode="External" Type="http://schemas.openxmlformats.org/officeDocument/2006/relationships/hyperlink"/>
<Relationship Id="rId25" Target="http://www.ebay.com/itm/10pcs-4x10x4MM-BALL-BEARING-FOR-TAMIYA-KYOSHO-TRAXXAS-HPI-FAST-SHIPPING-/260967985054?pt=LH_DefaultDomain_0&amp;hash=item3cc2e76f9e" TargetMode="External" Type="http://schemas.openxmlformats.org/officeDocument/2006/relationships/hyperlink"/>
<Relationship Id="rId26" Target="../printerSettings/printerSettings1.bin" Type="http://schemas.openxmlformats.org/officeDocument/2006/relationships/printerSettings"/>
<Relationship Id="rId27" Target="../tables/table1.xml" Type="http://schemas.openxmlformats.org/officeDocument/2006/relationships/table"/>
<Relationship Id="rId3" Target="http://www.hobbyking.com/hobbyking/store/__3743__HXT_6_9kg_39_2g_16sec_Twin_bearing_servo.html" TargetMode="External" Type="http://schemas.openxmlformats.org/officeDocument/2006/relationships/hyperlink"/>
<Relationship Id="rId4" Target="http://www.hobbyking.com/hobbyking/store/__3743__HXT_6_9kg_39_2g_16sec_Twin_bearing_servo.html" TargetMode="External" Type="http://schemas.openxmlformats.org/officeDocument/2006/relationships/hyperlink"/>
<Relationship Id="rId5" Target="http://www.hobbyking.com/hobbyking/store/__5426__SSV_42g_9_7kg_cm_12sec_Servo.html" TargetMode="External" Type="http://schemas.openxmlformats.org/officeDocument/2006/relationships/hyperlink"/>
<Relationship Id="rId6" Target="http://www.hobbyking.com/hobbyking/store/__5426__SSV_42g_9_7kg_cm_12sec_Servo.html" TargetMode="External" Type="http://schemas.openxmlformats.org/officeDocument/2006/relationships/hyperlink"/>
<Relationship Id="rId7" Target="http://www.hobbyking.com/hobbyking/store/uh_viewItem.asp?idProduct=6460" TargetMode="External" Type="http://schemas.openxmlformats.org/officeDocument/2006/relationships/hyperlink"/>
<Relationship Id="rId8" Target="http://www.pjrc.com/store/teensy_pins.html" TargetMode="External" Type="http://schemas.openxmlformats.org/officeDocument/2006/relationships/hyperlink"/>
<Relationship Id="rId9" Target="http://www.newegg.com/Product/Product.aspx?Item=N82E16817152019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2.xml" Type="http://schemas.openxmlformats.org/officeDocument/2006/relationships/table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tables/table3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A37" sqref="A37"/>
    </sheetView>
  </sheetViews>
  <sheetFormatPr defaultRowHeight="15" x14ac:dyDescent="0.25"/>
  <cols>
    <col min="1" max="1" width="22.85546875" bestFit="1" customWidth="1"/>
    <col min="2" max="2" width="6.42578125" style="1" bestFit="1" customWidth="1"/>
    <col min="3" max="3" width="21.85546875" style="1" bestFit="1" customWidth="1"/>
    <col min="4" max="4" width="11.140625" style="1" bestFit="1" customWidth="1"/>
    <col min="5" max="5" width="12.5703125" style="1" bestFit="1" customWidth="1"/>
    <col min="6" max="6" width="110.140625" bestFit="1" customWidth="1"/>
  </cols>
  <sheetData>
    <row r="1" spans="1:6" x14ac:dyDescent="0.25">
      <c r="A1" t="s">
        <v>133</v>
      </c>
      <c r="B1" s="1" t="s">
        <v>0</v>
      </c>
      <c r="C1" s="1" t="s">
        <v>1</v>
      </c>
      <c r="D1" s="1" t="s">
        <v>2</v>
      </c>
      <c r="E1" s="1" t="s">
        <v>3</v>
      </c>
      <c r="F1" t="s">
        <v>4</v>
      </c>
    </row>
    <row r="2" spans="1:6" x14ac:dyDescent="0.25">
      <c r="A2" t="s">
        <v>5</v>
      </c>
      <c r="B2" s="1">
        <v>2</v>
      </c>
      <c r="C2" s="5" t="s">
        <v>6</v>
      </c>
      <c r="D2" s="3">
        <v>11.6</v>
      </c>
      <c r="E2" s="3">
        <f>D2*B2</f>
        <v>23.2</v>
      </c>
    </row>
    <row r="3" spans="1:6" x14ac:dyDescent="0.25">
      <c r="A3" t="s">
        <v>7</v>
      </c>
      <c r="B3" s="1">
        <v>1</v>
      </c>
      <c r="C3" s="5" t="s">
        <v>8</v>
      </c>
      <c r="D3" s="3">
        <v>4.59</v>
      </c>
      <c r="E3" s="3">
        <f t="shared" ref="E3:E37" si="0">D3*B3</f>
        <v>4.59</v>
      </c>
    </row>
    <row r="4" spans="1:6" x14ac:dyDescent="0.25">
      <c r="A4" t="s">
        <v>9</v>
      </c>
      <c r="B4" s="1">
        <v>1</v>
      </c>
      <c r="C4" s="5" t="s">
        <v>8</v>
      </c>
      <c r="D4" s="3">
        <v>4.59</v>
      </c>
      <c r="E4" s="3">
        <f t="shared" si="0"/>
        <v>4.59</v>
      </c>
    </row>
    <row r="5" spans="1:6" x14ac:dyDescent="0.25">
      <c r="A5" t="s">
        <v>10</v>
      </c>
      <c r="B5" s="1">
        <v>1</v>
      </c>
      <c r="C5" s="5" t="s">
        <v>8</v>
      </c>
      <c r="D5" s="3">
        <v>4.59</v>
      </c>
      <c r="E5" s="3">
        <f t="shared" si="0"/>
        <v>4.59</v>
      </c>
    </row>
    <row r="6" spans="1:6" x14ac:dyDescent="0.25">
      <c r="A6" t="s">
        <v>11</v>
      </c>
      <c r="B6" s="1">
        <v>1</v>
      </c>
      <c r="C6" s="5" t="s">
        <v>12</v>
      </c>
      <c r="D6" s="3">
        <v>10.8</v>
      </c>
      <c r="E6" s="3">
        <f t="shared" si="0"/>
        <v>10.8</v>
      </c>
    </row>
    <row r="7" spans="1:6" x14ac:dyDescent="0.25">
      <c r="A7" t="s">
        <v>13</v>
      </c>
      <c r="B7" s="1">
        <v>1</v>
      </c>
      <c r="C7" s="5" t="s">
        <v>12</v>
      </c>
      <c r="D7" s="3">
        <v>10.8</v>
      </c>
      <c r="E7" s="3">
        <f t="shared" si="0"/>
        <v>10.8</v>
      </c>
    </row>
    <row r="8" spans="1:6" x14ac:dyDescent="0.25">
      <c r="A8" t="s">
        <v>14</v>
      </c>
      <c r="B8" s="1">
        <v>2</v>
      </c>
      <c r="C8" s="5" t="s">
        <v>15</v>
      </c>
      <c r="D8" s="3">
        <v>5.99</v>
      </c>
      <c r="E8" s="3">
        <f t="shared" si="0"/>
        <v>11.98</v>
      </c>
    </row>
    <row r="9" spans="1:6" x14ac:dyDescent="0.25">
      <c r="A9" t="s">
        <v>16</v>
      </c>
      <c r="B9" s="1">
        <v>1</v>
      </c>
      <c r="C9" s="5" t="s">
        <v>17</v>
      </c>
      <c r="D9" s="3">
        <v>19</v>
      </c>
      <c r="E9" s="3">
        <f t="shared" si="0"/>
        <v>19</v>
      </c>
    </row>
    <row r="10" spans="1:6" x14ac:dyDescent="0.25">
      <c r="A10" t="s">
        <v>18</v>
      </c>
      <c r="B10" s="1">
        <v>1</v>
      </c>
      <c r="C10" s="5" t="s">
        <v>19</v>
      </c>
      <c r="D10" s="3">
        <v>14.99</v>
      </c>
      <c r="E10" s="3">
        <f t="shared" si="0"/>
        <v>14.99</v>
      </c>
    </row>
    <row r="11" spans="1:6" x14ac:dyDescent="0.25">
      <c r="A11" t="s">
        <v>20</v>
      </c>
      <c r="B11" s="1">
        <v>1</v>
      </c>
      <c r="C11" s="1" t="s">
        <v>21</v>
      </c>
      <c r="D11" s="3">
        <v>5</v>
      </c>
      <c r="E11" s="3">
        <f t="shared" si="0"/>
        <v>5</v>
      </c>
      <c r="F11" t="s">
        <v>22</v>
      </c>
    </row>
    <row r="12" spans="1:6" x14ac:dyDescent="0.25">
      <c r="A12" t="s">
        <v>23</v>
      </c>
      <c r="B12" s="1">
        <v>1</v>
      </c>
      <c r="C12" s="5" t="s">
        <v>24</v>
      </c>
      <c r="D12" s="3">
        <v>2.85</v>
      </c>
      <c r="E12" s="3">
        <f t="shared" si="0"/>
        <v>2.85</v>
      </c>
    </row>
    <row r="13" spans="1:6" x14ac:dyDescent="0.25">
      <c r="A13" t="s">
        <v>25</v>
      </c>
      <c r="B13" s="1">
        <v>1</v>
      </c>
      <c r="C13" s="1" t="s">
        <v>26</v>
      </c>
      <c r="D13" s="3">
        <v>10</v>
      </c>
      <c r="E13" s="3">
        <f t="shared" si="0"/>
        <v>10</v>
      </c>
      <c r="F13" t="s">
        <v>27</v>
      </c>
    </row>
    <row r="14" spans="1:6" x14ac:dyDescent="0.25">
      <c r="A14" t="s">
        <v>114</v>
      </c>
      <c r="B14" s="1">
        <v>1</v>
      </c>
      <c r="C14" s="5" t="s">
        <v>113</v>
      </c>
      <c r="D14" s="3">
        <v>3.33</v>
      </c>
      <c r="E14" s="3">
        <f t="shared" si="0"/>
        <v>3.33</v>
      </c>
      <c r="F14" t="s">
        <v>29</v>
      </c>
    </row>
    <row r="15" spans="1:6" x14ac:dyDescent="0.25">
      <c r="A15" t="s">
        <v>30</v>
      </c>
      <c r="B15" s="1">
        <v>1</v>
      </c>
      <c r="C15" s="1" t="s">
        <v>31</v>
      </c>
      <c r="D15" s="3">
        <v>20</v>
      </c>
      <c r="E15" s="3">
        <f t="shared" si="0"/>
        <v>20</v>
      </c>
      <c r="F15" t="s">
        <v>32</v>
      </c>
    </row>
    <row r="16" spans="1:6" x14ac:dyDescent="0.25">
      <c r="A16" t="s">
        <v>33</v>
      </c>
      <c r="B16" s="1">
        <v>2</v>
      </c>
      <c r="C16" s="5" t="s">
        <v>34</v>
      </c>
      <c r="D16" s="3">
        <v>2.75</v>
      </c>
      <c r="E16" s="3">
        <f t="shared" si="0"/>
        <v>5.5</v>
      </c>
      <c r="F16" t="s">
        <v>35</v>
      </c>
    </row>
    <row r="17" spans="1:6" x14ac:dyDescent="0.25">
      <c r="A17" t="s">
        <v>36</v>
      </c>
      <c r="B17" s="1">
        <v>1</v>
      </c>
      <c r="C17" s="1" t="s">
        <v>37</v>
      </c>
      <c r="D17" s="3">
        <v>10</v>
      </c>
      <c r="E17" s="3">
        <f t="shared" si="0"/>
        <v>10</v>
      </c>
      <c r="F17" t="s">
        <v>38</v>
      </c>
    </row>
    <row r="18" spans="1:6" x14ac:dyDescent="0.25">
      <c r="A18" t="s">
        <v>39</v>
      </c>
      <c r="B18" s="1">
        <v>1</v>
      </c>
      <c r="C18" s="5" t="s">
        <v>40</v>
      </c>
      <c r="D18" s="3">
        <v>3</v>
      </c>
      <c r="E18" s="3">
        <f t="shared" si="0"/>
        <v>3</v>
      </c>
    </row>
    <row r="19" spans="1:6" x14ac:dyDescent="0.25">
      <c r="A19" t="s">
        <v>41</v>
      </c>
      <c r="B19" s="1">
        <v>1</v>
      </c>
      <c r="C19" s="1" t="s">
        <v>31</v>
      </c>
      <c r="D19" s="3">
        <v>10</v>
      </c>
      <c r="E19" s="3">
        <f t="shared" si="0"/>
        <v>10</v>
      </c>
      <c r="F19" t="s">
        <v>42</v>
      </c>
    </row>
    <row r="20" spans="1:6" x14ac:dyDescent="0.25">
      <c r="A20" t="s">
        <v>43</v>
      </c>
      <c r="B20" s="1">
        <v>1</v>
      </c>
      <c r="C20" s="1" t="s">
        <v>31</v>
      </c>
      <c r="D20" s="3">
        <v>5</v>
      </c>
      <c r="E20" s="3">
        <f t="shared" si="0"/>
        <v>5</v>
      </c>
      <c r="F20" t="s">
        <v>44</v>
      </c>
    </row>
    <row r="21" spans="1:6" x14ac:dyDescent="0.25">
      <c r="A21" t="s">
        <v>45</v>
      </c>
      <c r="B21" s="1">
        <v>2</v>
      </c>
      <c r="C21" s="1" t="s">
        <v>31</v>
      </c>
      <c r="D21" s="3">
        <v>2</v>
      </c>
      <c r="E21" s="3">
        <f t="shared" si="0"/>
        <v>4</v>
      </c>
      <c r="F21" t="s">
        <v>46</v>
      </c>
    </row>
    <row r="22" spans="1:6" x14ac:dyDescent="0.25">
      <c r="A22" t="s">
        <v>47</v>
      </c>
      <c r="B22" s="1">
        <v>1</v>
      </c>
      <c r="C22" s="1" t="s">
        <v>48</v>
      </c>
      <c r="D22" s="3">
        <v>5</v>
      </c>
      <c r="E22" s="3">
        <f t="shared" si="0"/>
        <v>5</v>
      </c>
      <c r="F22" t="s">
        <v>49</v>
      </c>
    </row>
    <row r="23" spans="1:6" x14ac:dyDescent="0.25">
      <c r="A23" t="s">
        <v>50</v>
      </c>
      <c r="B23" s="1">
        <v>1</v>
      </c>
      <c r="C23" s="5" t="s">
        <v>51</v>
      </c>
      <c r="D23" s="3">
        <v>1.99</v>
      </c>
      <c r="E23" s="3">
        <f t="shared" si="0"/>
        <v>1.99</v>
      </c>
    </row>
    <row r="24" spans="1:6" x14ac:dyDescent="0.25">
      <c r="A24" t="s">
        <v>52</v>
      </c>
      <c r="B24" s="1">
        <v>1</v>
      </c>
      <c r="C24" s="5" t="s">
        <v>40</v>
      </c>
      <c r="D24" s="3">
        <v>0.99</v>
      </c>
      <c r="E24" s="3">
        <f t="shared" si="0"/>
        <v>0.99</v>
      </c>
    </row>
    <row r="25" spans="1:6" x14ac:dyDescent="0.25">
      <c r="A25" t="s">
        <v>53</v>
      </c>
      <c r="B25" s="1">
        <v>1</v>
      </c>
      <c r="C25" s="5" t="s">
        <v>40</v>
      </c>
      <c r="D25" s="3">
        <v>1.95</v>
      </c>
      <c r="E25" s="3">
        <f t="shared" si="0"/>
        <v>1.95</v>
      </c>
    </row>
    <row r="26" spans="1:6" x14ac:dyDescent="0.25">
      <c r="A26" t="s">
        <v>54</v>
      </c>
      <c r="B26" s="1">
        <v>1</v>
      </c>
      <c r="C26" s="5" t="s">
        <v>40</v>
      </c>
      <c r="D26" s="3">
        <v>0.9</v>
      </c>
      <c r="E26" s="3">
        <f t="shared" si="0"/>
        <v>0.9</v>
      </c>
      <c r="F26" t="s">
        <v>55</v>
      </c>
    </row>
    <row r="27" spans="1:6" x14ac:dyDescent="0.25">
      <c r="A27" t="s">
        <v>56</v>
      </c>
      <c r="B27" s="1">
        <v>1</v>
      </c>
      <c r="C27" s="5" t="s">
        <v>57</v>
      </c>
      <c r="D27" s="3">
        <v>2.95</v>
      </c>
      <c r="E27" s="3">
        <f t="shared" si="0"/>
        <v>2.95</v>
      </c>
    </row>
    <row r="28" spans="1:6" x14ac:dyDescent="0.25">
      <c r="A28" t="s">
        <v>58</v>
      </c>
      <c r="B28" s="1">
        <v>1</v>
      </c>
      <c r="C28" s="5" t="s">
        <v>57</v>
      </c>
      <c r="D28" s="3">
        <v>4.95</v>
      </c>
      <c r="E28" s="3">
        <f t="shared" si="0"/>
        <v>4.95</v>
      </c>
    </row>
    <row r="29" spans="1:6" x14ac:dyDescent="0.25">
      <c r="A29" t="s">
        <v>59</v>
      </c>
      <c r="B29" s="1">
        <v>1</v>
      </c>
      <c r="C29" s="5" t="s">
        <v>40</v>
      </c>
      <c r="D29" s="3">
        <v>1.95</v>
      </c>
      <c r="E29" s="3">
        <f t="shared" si="0"/>
        <v>1.95</v>
      </c>
      <c r="F29" t="s">
        <v>60</v>
      </c>
    </row>
    <row r="30" spans="1:6" x14ac:dyDescent="0.25">
      <c r="A30" t="s">
        <v>61</v>
      </c>
      <c r="B30" s="1">
        <v>1</v>
      </c>
      <c r="C30" s="1" t="s">
        <v>62</v>
      </c>
      <c r="D30" s="3">
        <v>2</v>
      </c>
      <c r="E30" s="3">
        <f t="shared" si="0"/>
        <v>2</v>
      </c>
      <c r="F30" t="s">
        <v>63</v>
      </c>
    </row>
    <row r="31" spans="1:6" x14ac:dyDescent="0.25">
      <c r="A31" t="s">
        <v>64</v>
      </c>
      <c r="B31" s="1">
        <v>2</v>
      </c>
      <c r="C31" s="5" t="s">
        <v>65</v>
      </c>
      <c r="D31" s="3">
        <v>2.5499999999999998</v>
      </c>
      <c r="E31" s="3">
        <f t="shared" si="0"/>
        <v>5.0999999999999996</v>
      </c>
      <c r="F31" t="s">
        <v>66</v>
      </c>
    </row>
    <row r="32" spans="1:6" x14ac:dyDescent="0.25">
      <c r="A32" t="s">
        <v>67</v>
      </c>
      <c r="B32" s="1">
        <v>2</v>
      </c>
      <c r="C32" s="5" t="s">
        <v>65</v>
      </c>
      <c r="D32" s="3">
        <v>1.42</v>
      </c>
      <c r="E32" s="3">
        <f t="shared" si="0"/>
        <v>2.84</v>
      </c>
      <c r="F32" t="s">
        <v>68</v>
      </c>
    </row>
    <row r="33" spans="1:6" x14ac:dyDescent="0.25">
      <c r="A33" t="s">
        <v>69</v>
      </c>
      <c r="B33" s="1">
        <v>2</v>
      </c>
      <c r="C33" s="5" t="s">
        <v>65</v>
      </c>
      <c r="D33" s="3">
        <v>0.09</v>
      </c>
      <c r="E33" s="3">
        <f t="shared" si="0"/>
        <v>0.18</v>
      </c>
      <c r="F33" t="s">
        <v>68</v>
      </c>
    </row>
    <row r="34" spans="1:6" x14ac:dyDescent="0.25">
      <c r="A34" t="s">
        <v>70</v>
      </c>
      <c r="B34" s="1">
        <v>2</v>
      </c>
      <c r="C34" s="1" t="s">
        <v>62</v>
      </c>
      <c r="D34" s="3">
        <v>1</v>
      </c>
      <c r="E34" s="3">
        <f t="shared" si="0"/>
        <v>2</v>
      </c>
      <c r="F34" t="s">
        <v>68</v>
      </c>
    </row>
    <row r="35" spans="1:6" x14ac:dyDescent="0.25">
      <c r="A35" t="s">
        <v>71</v>
      </c>
      <c r="B35" s="1">
        <v>1</v>
      </c>
      <c r="C35" s="1" t="s">
        <v>31</v>
      </c>
      <c r="D35" s="3">
        <v>1</v>
      </c>
      <c r="E35" s="3">
        <f t="shared" si="0"/>
        <v>1</v>
      </c>
      <c r="F35" t="s">
        <v>72</v>
      </c>
    </row>
    <row r="36" spans="1:6" x14ac:dyDescent="0.25">
      <c r="A36" t="s">
        <v>28</v>
      </c>
      <c r="B36" s="1">
        <v>2</v>
      </c>
      <c r="C36" s="5" t="s">
        <v>40</v>
      </c>
      <c r="D36" s="3">
        <v>5.3</v>
      </c>
      <c r="E36" s="3">
        <f t="shared" si="0"/>
        <v>10.6</v>
      </c>
      <c r="F36" t="s">
        <v>115</v>
      </c>
    </row>
    <row r="37" spans="1:6" x14ac:dyDescent="0.25">
      <c r="A37" t="s">
        <v>140</v>
      </c>
      <c r="B37" s="1">
        <v>1</v>
      </c>
      <c r="C37" s="5" t="s">
        <v>73</v>
      </c>
      <c r="D37" s="3">
        <v>2.0099999999999998</v>
      </c>
      <c r="E37" s="3">
        <f t="shared" si="0"/>
        <v>2.0099999999999998</v>
      </c>
      <c r="F37" t="s">
        <v>74</v>
      </c>
    </row>
    <row r="38" spans="1:6" x14ac:dyDescent="0.25">
      <c r="D38" s="1" t="s">
        <v>75</v>
      </c>
      <c r="E38" s="2">
        <f>SUM(E2:E37)</f>
        <v>229.62999999999994</v>
      </c>
    </row>
  </sheetData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2" r:id="rId10" location="ht_2737wt_1339"/>
    <hyperlink ref="C14" r:id="rId11"/>
    <hyperlink ref="C16" r:id="rId12"/>
    <hyperlink ref="C18" r:id="rId13" location="ht_1915wt_1339"/>
    <hyperlink ref="C23" r:id="rId14"/>
    <hyperlink ref="C24" r:id="rId15" location="ht_1357wt_1105"/>
    <hyperlink ref="C25" r:id="rId16" location="ht_874wt_1134"/>
    <hyperlink ref="C26" r:id="rId17" location="ht_1272wt_1134"/>
    <hyperlink ref="C27" r:id="rId18"/>
    <hyperlink ref="C28" r:id="rId19"/>
    <hyperlink ref="C29" r:id="rId20" location="ht_2449wt_1105"/>
    <hyperlink ref="C31" r:id="rId21"/>
    <hyperlink ref="C32" r:id="rId22"/>
    <hyperlink ref="C33" r:id="rId23"/>
    <hyperlink ref="C37" r:id="rId24" location="7959K24"/>
    <hyperlink ref="C36" r:id="rId25" location="ht_1055wt_905"/>
  </hyperlinks>
  <pageMargins left="0.7" right="0.7" top="0.75" bottom="0.75" header="0.3" footer="0.3"/>
  <pageSetup orientation="landscape" horizontalDpi="1200" verticalDpi="1200" r:id="rId26"/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5" x14ac:dyDescent="0.25"/>
  <cols>
    <col min="1" max="1" width="8.85546875" style="1" customWidth="1"/>
    <col min="2" max="2" width="26.85546875" style="4" bestFit="1" customWidth="1"/>
    <col min="3" max="3" width="48.85546875" customWidth="1"/>
    <col min="4" max="4" width="38.42578125" bestFit="1" customWidth="1"/>
  </cols>
  <sheetData>
    <row r="1" spans="1:4" x14ac:dyDescent="0.25">
      <c r="A1" s="1" t="s">
        <v>0</v>
      </c>
      <c r="B1" s="4" t="s">
        <v>76</v>
      </c>
      <c r="C1" t="s">
        <v>4</v>
      </c>
      <c r="D1" t="s">
        <v>77</v>
      </c>
    </row>
    <row r="2" spans="1:4" x14ac:dyDescent="0.25">
      <c r="A2" s="1">
        <v>1</v>
      </c>
      <c r="B2" s="4" t="s">
        <v>118</v>
      </c>
    </row>
    <row r="3" spans="1:4" x14ac:dyDescent="0.25">
      <c r="A3" s="1">
        <v>1</v>
      </c>
      <c r="B3" s="4" t="s">
        <v>119</v>
      </c>
      <c r="C3" t="s">
        <v>120</v>
      </c>
    </row>
    <row r="4" spans="1:4" x14ac:dyDescent="0.25">
      <c r="A4" s="1">
        <v>2</v>
      </c>
      <c r="B4" s="4" t="s">
        <v>125</v>
      </c>
    </row>
    <row r="5" spans="1:4" x14ac:dyDescent="0.25">
      <c r="A5" s="1">
        <v>1</v>
      </c>
      <c r="B5" s="4" t="s">
        <v>130</v>
      </c>
    </row>
    <row r="6" spans="1:4" x14ac:dyDescent="0.25">
      <c r="A6" s="1">
        <v>1</v>
      </c>
      <c r="B6" s="4" t="s">
        <v>81</v>
      </c>
      <c r="C6" t="s">
        <v>82</v>
      </c>
    </row>
    <row r="7" spans="1:4" x14ac:dyDescent="0.25">
      <c r="A7" s="1">
        <v>1</v>
      </c>
      <c r="B7" s="4" t="s">
        <v>116</v>
      </c>
      <c r="C7" t="s">
        <v>117</v>
      </c>
    </row>
    <row r="8" spans="1:4" x14ac:dyDescent="0.25">
      <c r="A8" s="1">
        <v>1</v>
      </c>
      <c r="B8" s="4" t="s">
        <v>91</v>
      </c>
      <c r="C8" t="s">
        <v>112</v>
      </c>
    </row>
    <row r="9" spans="1:4" x14ac:dyDescent="0.25">
      <c r="A9" s="1">
        <v>1</v>
      </c>
      <c r="B9" s="4" t="s">
        <v>84</v>
      </c>
    </row>
    <row r="10" spans="1:4" x14ac:dyDescent="0.25">
      <c r="A10" s="1">
        <v>1</v>
      </c>
      <c r="B10" s="4" t="s">
        <v>78</v>
      </c>
    </row>
    <row r="11" spans="1:4" x14ac:dyDescent="0.25">
      <c r="A11" s="1">
        <v>2</v>
      </c>
      <c r="B11" s="4" t="s">
        <v>126</v>
      </c>
    </row>
    <row r="12" spans="1:4" x14ac:dyDescent="0.25">
      <c r="A12" s="1">
        <v>1</v>
      </c>
      <c r="B12" s="4" t="s">
        <v>89</v>
      </c>
    </row>
    <row r="13" spans="1:4" x14ac:dyDescent="0.25">
      <c r="A13" s="1">
        <v>1</v>
      </c>
      <c r="B13" s="4" t="s">
        <v>87</v>
      </c>
    </row>
    <row r="14" spans="1:4" x14ac:dyDescent="0.25">
      <c r="A14" s="1">
        <v>1</v>
      </c>
      <c r="B14" s="4" t="s">
        <v>90</v>
      </c>
    </row>
    <row r="15" spans="1:4" x14ac:dyDescent="0.25">
      <c r="A15" s="1">
        <v>1</v>
      </c>
      <c r="B15" s="4" t="s">
        <v>88</v>
      </c>
    </row>
    <row r="16" spans="1:4" x14ac:dyDescent="0.25">
      <c r="A16" s="1">
        <v>2</v>
      </c>
      <c r="B16" s="4" t="s">
        <v>86</v>
      </c>
    </row>
    <row r="17" spans="1:3" x14ac:dyDescent="0.25">
      <c r="A17" s="1">
        <v>2</v>
      </c>
      <c r="B17" s="4" t="s">
        <v>85</v>
      </c>
    </row>
    <row r="18" spans="1:3" x14ac:dyDescent="0.25">
      <c r="A18" s="1">
        <v>1</v>
      </c>
      <c r="B18" s="4" t="s">
        <v>129</v>
      </c>
    </row>
    <row r="19" spans="1:3" x14ac:dyDescent="0.25">
      <c r="A19" s="1">
        <v>1</v>
      </c>
      <c r="B19" s="4" t="s">
        <v>83</v>
      </c>
    </row>
    <row r="20" spans="1:3" x14ac:dyDescent="0.25">
      <c r="A20" s="1">
        <v>2</v>
      </c>
      <c r="B20" s="4" t="s">
        <v>131</v>
      </c>
    </row>
    <row r="21" spans="1:3" x14ac:dyDescent="0.25">
      <c r="A21" s="1">
        <v>1</v>
      </c>
      <c r="B21" s="4" t="s">
        <v>123</v>
      </c>
      <c r="C21" t="s">
        <v>124</v>
      </c>
    </row>
    <row r="22" spans="1:3" x14ac:dyDescent="0.25">
      <c r="A22" s="1">
        <v>1</v>
      </c>
      <c r="B22" s="4" t="s">
        <v>122</v>
      </c>
      <c r="C22" t="s">
        <v>124</v>
      </c>
    </row>
    <row r="23" spans="1:3" x14ac:dyDescent="0.25">
      <c r="A23" s="1">
        <v>3</v>
      </c>
      <c r="B23" s="4" t="s">
        <v>121</v>
      </c>
    </row>
    <row r="24" spans="1:3" x14ac:dyDescent="0.25">
      <c r="A24" s="1">
        <v>1</v>
      </c>
      <c r="B24" s="4" t="s">
        <v>132</v>
      </c>
    </row>
    <row r="25" spans="1:3" x14ac:dyDescent="0.25">
      <c r="A25" s="1">
        <v>1</v>
      </c>
      <c r="B25" s="4" t="s">
        <v>79</v>
      </c>
      <c r="C25" t="s">
        <v>80</v>
      </c>
    </row>
    <row r="26" spans="1:3" x14ac:dyDescent="0.25">
      <c r="A26" s="1">
        <v>2</v>
      </c>
      <c r="B26" s="4" t="s">
        <v>128</v>
      </c>
    </row>
    <row r="27" spans="1:3" x14ac:dyDescent="0.25">
      <c r="A27" s="1">
        <v>4</v>
      </c>
      <c r="B27" s="4" t="s">
        <v>127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" sqref="D2"/>
    </sheetView>
  </sheetViews>
  <sheetFormatPr defaultRowHeight="15" x14ac:dyDescent="0.25"/>
  <cols>
    <col min="1" max="1" width="7.5703125" style="1" customWidth="1"/>
    <col min="2" max="2" width="12.5703125" style="1" customWidth="1"/>
    <col min="3" max="3" width="45.42578125" bestFit="1" customWidth="1"/>
    <col min="4" max="4" width="35.85546875" bestFit="1" customWidth="1"/>
  </cols>
  <sheetData>
    <row r="1" spans="1:4" x14ac:dyDescent="0.25">
      <c r="A1" s="1" t="s">
        <v>0</v>
      </c>
      <c r="B1" s="1" t="s">
        <v>92</v>
      </c>
      <c r="C1" s="1" t="s">
        <v>93</v>
      </c>
      <c r="D1" s="1" t="s">
        <v>94</v>
      </c>
    </row>
    <row r="2" spans="1:4" x14ac:dyDescent="0.25">
      <c r="A2" s="1">
        <v>6</v>
      </c>
      <c r="B2" s="1" t="s">
        <v>95</v>
      </c>
      <c r="C2" t="s">
        <v>96</v>
      </c>
      <c r="D2" t="s">
        <v>97</v>
      </c>
    </row>
    <row r="3" spans="1:4" x14ac:dyDescent="0.25">
      <c r="A3" s="1">
        <v>8</v>
      </c>
      <c r="B3" s="1" t="s">
        <v>95</v>
      </c>
      <c r="C3" t="s">
        <v>98</v>
      </c>
      <c r="D3" t="s">
        <v>139</v>
      </c>
    </row>
    <row r="4" spans="1:4" x14ac:dyDescent="0.25">
      <c r="A4" s="1">
        <v>2</v>
      </c>
      <c r="B4" s="1" t="s">
        <v>95</v>
      </c>
      <c r="C4" t="s">
        <v>99</v>
      </c>
      <c r="D4" t="s">
        <v>138</v>
      </c>
    </row>
    <row r="5" spans="1:4" x14ac:dyDescent="0.25">
      <c r="A5" s="1">
        <v>6</v>
      </c>
      <c r="B5" s="1" t="s">
        <v>95</v>
      </c>
      <c r="C5" t="s">
        <v>100</v>
      </c>
      <c r="D5" t="s">
        <v>137</v>
      </c>
    </row>
    <row r="6" spans="1:4" x14ac:dyDescent="0.25">
      <c r="A6" s="1">
        <v>14</v>
      </c>
      <c r="B6" s="1" t="s">
        <v>101</v>
      </c>
      <c r="C6" t="s">
        <v>102</v>
      </c>
      <c r="D6" t="s">
        <v>137</v>
      </c>
    </row>
    <row r="7" spans="1:4" x14ac:dyDescent="0.25">
      <c r="A7" s="1">
        <v>8</v>
      </c>
      <c r="B7" s="1" t="s">
        <v>103</v>
      </c>
      <c r="C7" t="s">
        <v>104</v>
      </c>
      <c r="D7" t="s">
        <v>105</v>
      </c>
    </row>
    <row r="8" spans="1:4" x14ac:dyDescent="0.25">
      <c r="A8" s="1">
        <v>1</v>
      </c>
      <c r="B8" s="1" t="s">
        <v>95</v>
      </c>
      <c r="C8" t="s">
        <v>99</v>
      </c>
      <c r="D8" t="s">
        <v>106</v>
      </c>
    </row>
    <row r="9" spans="1:4" x14ac:dyDescent="0.25">
      <c r="A9" s="1">
        <v>1</v>
      </c>
      <c r="B9" s="1" t="s">
        <v>107</v>
      </c>
      <c r="C9" t="s">
        <v>99</v>
      </c>
      <c r="D9" t="s">
        <v>106</v>
      </c>
    </row>
    <row r="10" spans="1:4" x14ac:dyDescent="0.25">
      <c r="A10" s="1">
        <v>4</v>
      </c>
      <c r="B10" s="1" t="s">
        <v>101</v>
      </c>
      <c r="C10" t="s">
        <v>102</v>
      </c>
      <c r="D10" t="s">
        <v>106</v>
      </c>
    </row>
    <row r="11" spans="1:4" x14ac:dyDescent="0.25">
      <c r="A11" s="1">
        <v>4</v>
      </c>
      <c r="B11" s="1" t="s">
        <v>108</v>
      </c>
      <c r="C11" t="s">
        <v>109</v>
      </c>
      <c r="D11" t="s">
        <v>110</v>
      </c>
    </row>
    <row r="12" spans="1:4" x14ac:dyDescent="0.25">
      <c r="A12" s="1">
        <v>8</v>
      </c>
      <c r="B12" s="1" t="s">
        <v>107</v>
      </c>
      <c r="C12" t="s">
        <v>98</v>
      </c>
      <c r="D12" t="s">
        <v>136</v>
      </c>
    </row>
    <row r="13" spans="1:4" x14ac:dyDescent="0.25">
      <c r="A13" s="1">
        <v>8</v>
      </c>
      <c r="B13" s="1" t="s">
        <v>101</v>
      </c>
      <c r="C13" t="s">
        <v>102</v>
      </c>
      <c r="D13" t="s">
        <v>136</v>
      </c>
    </row>
    <row r="14" spans="1:4" x14ac:dyDescent="0.25">
      <c r="A14" s="1">
        <v>6</v>
      </c>
      <c r="B14" s="1" t="s">
        <v>107</v>
      </c>
      <c r="C14" t="s">
        <v>98</v>
      </c>
      <c r="D14" t="s">
        <v>135</v>
      </c>
    </row>
    <row r="15" spans="1:4" x14ac:dyDescent="0.25">
      <c r="A15" s="1">
        <v>6</v>
      </c>
      <c r="B15" s="1" t="s">
        <v>101</v>
      </c>
      <c r="C15" t="s">
        <v>102</v>
      </c>
      <c r="D15" t="s">
        <v>135</v>
      </c>
    </row>
    <row r="16" spans="1:4" x14ac:dyDescent="0.25">
      <c r="A16" s="1">
        <v>6</v>
      </c>
      <c r="B16" s="1" t="s">
        <v>107</v>
      </c>
      <c r="C16" t="s">
        <v>98</v>
      </c>
      <c r="D16" t="s">
        <v>134</v>
      </c>
    </row>
    <row r="17" spans="1:4" x14ac:dyDescent="0.25">
      <c r="A17" s="1">
        <v>8</v>
      </c>
      <c r="B17" s="1" t="s">
        <v>107</v>
      </c>
      <c r="C17" t="s">
        <v>96</v>
      </c>
      <c r="D17" t="s">
        <v>111</v>
      </c>
    </row>
    <row r="18" spans="1:4" x14ac:dyDescent="0.25">
      <c r="A18" s="1">
        <v>1</v>
      </c>
      <c r="B18" s="1" t="s">
        <v>107</v>
      </c>
      <c r="C18" t="s">
        <v>99</v>
      </c>
      <c r="D18" t="s">
        <v>116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Bill of materials</vt:lpstr>
      <vt:lpstr>Printed parts</vt:lpstr>
      <vt:lpstr>Screws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