
<file path=[Content_Types].xml><?xml version="1.0" encoding="utf-8"?>
<Types xmlns="http://schemas.openxmlformats.org/package/2006/content-types">
  <Default ContentType="application/vnd.openxmlformats-officedocument.spreadsheetml.printerSettings" Extension="bin"/>
  <Default ContentType="image/jpeg" Extension="jp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defaultThemeVersion="124226"/>
  <bookViews>
    <workbookView xWindow="0" yWindow="0" windowWidth="24240" windowHeight="10845"/>
  </bookViews>
  <sheets>
    <sheet name="Budget Proposal Guidelines" sheetId="3" r:id="rId1"/>
    <sheet name="Budget Proposal" sheetId="1" r:id="rId2"/>
    <sheet name="Budget Narrative" sheetId="6" r:id="rId3"/>
    <sheet name="Lists" sheetId="4" state="hidden" r:id="rId4"/>
  </sheets>
  <definedNames>
    <definedName name="_xlnm.Print_Area" localSheetId="2">'Budget Narrative'!$A$1:$D$9</definedName>
    <definedName name="_xlnm.Print_Area" localSheetId="0">'Budget Proposal Guidelines'!$A$1:$B$19</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B3" i="6" l="1"/>
  <c r="B3" i="1"/>
  <c r="B1" i="6" l="1"/>
  <c r="E13" i="1" l="1"/>
  <c r="E14" i="1"/>
  <c r="E34" i="1"/>
  <c r="E35" i="1"/>
  <c r="E36" i="1"/>
  <c r="E37" i="1"/>
  <c r="E38" i="1"/>
  <c r="E39" i="1"/>
  <c r="E40" i="1"/>
  <c r="E41" i="1"/>
  <c r="E42" i="1"/>
  <c r="E43" i="1"/>
  <c r="E47" i="1"/>
  <c r="E48" i="1"/>
  <c r="E49" i="1"/>
  <c r="E50" i="1"/>
  <c r="E51" i="1"/>
  <c r="E52" i="1"/>
  <c r="E53" i="1"/>
  <c r="E54" i="1"/>
  <c r="E55" i="1"/>
  <c r="E56" i="1"/>
  <c r="E60" i="1"/>
  <c r="E61" i="1"/>
  <c r="E62" i="1"/>
  <c r="E63" i="1"/>
  <c r="E64" i="1"/>
  <c r="E65" i="1"/>
  <c r="E66" i="1"/>
  <c r="E67" i="1"/>
  <c r="E68" i="1"/>
  <c r="E69" i="1"/>
  <c r="H60" i="1"/>
  <c r="H61" i="1"/>
  <c r="H62" i="1"/>
  <c r="H63" i="1"/>
  <c r="H64" i="1"/>
  <c r="H65" i="1"/>
  <c r="H66" i="1"/>
  <c r="H67" i="1"/>
  <c r="H68" i="1"/>
  <c r="H69" i="1"/>
  <c r="H47" i="1"/>
  <c r="H48" i="1"/>
  <c r="H49" i="1"/>
  <c r="H50" i="1"/>
  <c r="H51" i="1"/>
  <c r="H52" i="1"/>
  <c r="H53" i="1"/>
  <c r="H54" i="1"/>
  <c r="H55" i="1"/>
  <c r="H56" i="1"/>
  <c r="H34" i="1"/>
  <c r="H35" i="1"/>
  <c r="H36" i="1"/>
  <c r="H37" i="1"/>
  <c r="H38" i="1"/>
  <c r="H39" i="1"/>
  <c r="H40" i="1"/>
  <c r="H41" i="1"/>
  <c r="H42" i="1"/>
  <c r="H43" i="1"/>
  <c r="H21" i="1"/>
  <c r="H22" i="1"/>
  <c r="H23" i="1"/>
  <c r="H24" i="1"/>
  <c r="H25" i="1"/>
  <c r="H26" i="1"/>
  <c r="H27" i="1"/>
  <c r="H28" i="1"/>
  <c r="H29" i="1"/>
  <c r="H30" i="1"/>
  <c r="H8" i="1"/>
  <c r="H9" i="1"/>
  <c r="H10" i="1"/>
  <c r="H11" i="1"/>
  <c r="H12" i="1"/>
  <c r="H13" i="1"/>
  <c r="H14" i="1"/>
  <c r="H15" i="1"/>
  <c r="H16" i="1"/>
  <c r="H17" i="1"/>
  <c r="E15" i="1" l="1"/>
  <c r="E16" i="1"/>
  <c r="E27" i="1"/>
  <c r="E28" i="1"/>
  <c r="E29" i="1"/>
  <c r="E30" i="1" l="1"/>
  <c r="E26" i="1"/>
  <c r="E25" i="1"/>
  <c r="E24" i="1"/>
  <c r="E23" i="1"/>
  <c r="E22" i="1"/>
  <c r="E21" i="1"/>
  <c r="E9" i="1"/>
  <c r="E10" i="1"/>
  <c r="E11" i="1"/>
  <c r="E12" i="1"/>
  <c r="E17" i="1"/>
  <c r="E8" i="1"/>
  <c r="E31" i="1" l="1"/>
  <c r="E18" i="1"/>
  <c r="H57" i="1"/>
  <c r="H70" i="1"/>
  <c r="E57" i="1"/>
  <c r="H44" i="1"/>
  <c r="E44" i="1"/>
  <c r="E70" i="1"/>
  <c r="H31" i="1"/>
  <c r="H18" i="1"/>
  <c r="E77" i="1" l="1"/>
  <c r="G77" i="1" s="1"/>
  <c r="H71" i="1"/>
  <c r="E71" i="1"/>
  <c r="E75" i="1" l="1"/>
  <c r="G75" i="1" s="1"/>
  <c r="G81" i="1" s="1"/>
  <c r="E76" i="1"/>
  <c r="G76" i="1"/>
  <c r="B2" i="6"/>
</calcChain>
</file>

<file path=xl/sharedStrings.xml><?xml version="1.0" encoding="utf-8"?>
<sst xmlns="http://schemas.openxmlformats.org/spreadsheetml/2006/main" count="118" uniqueCount="92">
  <si>
    <t>Catering</t>
  </si>
  <si>
    <t>Printing</t>
  </si>
  <si>
    <t xml:space="preserve">Accomodation </t>
  </si>
  <si>
    <t>Equipment rental</t>
  </si>
  <si>
    <t>Venue rental</t>
  </si>
  <si>
    <t>PROJECT TITLE:</t>
  </si>
  <si>
    <t>LEAD ORGANIZATION:</t>
  </si>
  <si>
    <t>DESCRIPTION</t>
  </si>
  <si>
    <t>Subtotal</t>
  </si>
  <si>
    <t>PROFESSIONAL FEES</t>
  </si>
  <si>
    <t>Rate type</t>
  </si>
  <si>
    <t>Frequency/units</t>
  </si>
  <si>
    <t>Facilitator</t>
  </si>
  <si>
    <t>Speaker</t>
  </si>
  <si>
    <t>Researcher - Jane Doe</t>
  </si>
  <si>
    <t>TRAVEL &amp; ACCOMMODATION</t>
  </si>
  <si>
    <t>International flights</t>
  </si>
  <si>
    <t>EVENTS, WORKSHOPS &amp; SEMINARS</t>
  </si>
  <si>
    <t>ADMINISTRATION &amp; COMMUNICATION</t>
  </si>
  <si>
    <t>MISCELLANEOUS</t>
  </si>
  <si>
    <t>Focus group discussions refreshments</t>
  </si>
  <si>
    <t>Infographic design</t>
  </si>
  <si>
    <t>SIM Card/Skype credit</t>
  </si>
  <si>
    <t>Sodas for 2 FGDs with 10 participants each</t>
  </si>
  <si>
    <t>External facilitator for 2 FGDs of 2 hours each</t>
  </si>
  <si>
    <t>TOTAL</t>
  </si>
  <si>
    <t>Unit rate (€)</t>
  </si>
  <si>
    <t>Venue rental for 2 FGDs</t>
  </si>
  <si>
    <t>OUTCOME</t>
  </si>
  <si>
    <t>NO</t>
  </si>
  <si>
    <t>YES</t>
  </si>
  <si>
    <t>ELIGIBILITY SELF-CHECKLIST</t>
  </si>
  <si>
    <t>Copy-editor/designer</t>
  </si>
  <si>
    <t>Translator/interpreter</t>
  </si>
  <si>
    <t>Visas/vaccinations</t>
  </si>
  <si>
    <t>Trains/local transport</t>
  </si>
  <si>
    <t>Etc. Please edit and complete as required</t>
  </si>
  <si>
    <t xml:space="preserve">KMF funding </t>
  </si>
  <si>
    <t>Applicant contribution as percentage of KMF funding:</t>
  </si>
  <si>
    <t>Day(s)</t>
  </si>
  <si>
    <t>Hour(s)</t>
  </si>
  <si>
    <t>Please select</t>
  </si>
  <si>
    <t>Please fill in</t>
  </si>
  <si>
    <t>Taxes are the responsibility of the grantee. The total amount of KMF Funding requestable (€15,000) is inclusive of VAT.</t>
  </si>
  <si>
    <t>Please submit your Budget Proposal in Euros (€). Exchange rate losses are borne by the grantee.</t>
  </si>
  <si>
    <t>Budget Proposal Guidelines</t>
  </si>
  <si>
    <t>Budget notes</t>
  </si>
  <si>
    <t>Please fill in your answer here…</t>
  </si>
  <si>
    <t>Budget narrative</t>
  </si>
  <si>
    <t>Fee benchmarking</t>
  </si>
  <si>
    <t>Professional fees</t>
  </si>
  <si>
    <t>Project expenses</t>
  </si>
  <si>
    <t>Taxes</t>
  </si>
  <si>
    <t>Currency</t>
  </si>
  <si>
    <t>Funding disbursement</t>
  </si>
  <si>
    <t>Applicants must commit to making resource contributions in their proposal. This 'applicant contribution' entails any in-kind or co-funding contribution to any of the existing budget items, supplementary to the budget requested from the KMF. The monetized value of these contributions must be at least 20% of the KMF Funding portion of the project budget. A letter of commitment, signifying intent that the applicant contributions will be made, must be signed by the project lead and submitted prior to signing the contract. A letter of confirmation, guaranteeing that the proposed applicant contributions have been made and accounting for the value of these contributions, must signed by the project lead and submitted with the final report. Professional fees and staff time may be counted towards applicant contributions.</t>
  </si>
  <si>
    <t>Fixed fee</t>
  </si>
  <si>
    <t>Nights</t>
  </si>
  <si>
    <t>Hotel fees for 2 researchers for 5 days each</t>
  </si>
  <si>
    <t>Speaker fee</t>
  </si>
  <si>
    <t>Submission</t>
  </si>
  <si>
    <t>Successful applicants will be transferred 40% of the award upon signing the contract, and 60% upon completing the final activity and the Secretariat receiving the end of project activity and financial reports. Changes to this disbursement scheme are only made in exceptional cases and cannot be assumed.</t>
  </si>
  <si>
    <t>DATE PREPARED:</t>
  </si>
  <si>
    <r>
      <t xml:space="preserve">Fees as part of KMF Funding will only be paid for days directly attributable to project activities.
If you do include fees as part of KMF Funding you will be expected to justify how you have determined the fee rates in the </t>
    </r>
    <r>
      <rPr>
        <i/>
        <sz val="9"/>
        <color theme="1"/>
        <rFont val="Trebuchet MS"/>
        <family val="2"/>
      </rPr>
      <t>Budget notes</t>
    </r>
    <r>
      <rPr>
        <sz val="9"/>
        <color theme="1"/>
        <rFont val="Trebuchet MS"/>
        <family val="2"/>
      </rPr>
      <t xml:space="preserve"> or the </t>
    </r>
    <r>
      <rPr>
        <i/>
        <sz val="9"/>
        <color theme="1"/>
        <rFont val="Trebuchet MS"/>
        <family val="2"/>
      </rPr>
      <t>Budget Narrative</t>
    </r>
    <r>
      <rPr>
        <sz val="9"/>
        <color theme="1"/>
        <rFont val="Trebuchet MS"/>
        <family val="2"/>
      </rPr>
      <t>.</t>
    </r>
  </si>
  <si>
    <r>
      <t xml:space="preserve">Briefly explain the rationale of your </t>
    </r>
    <r>
      <rPr>
        <i/>
        <sz val="9"/>
        <color theme="1"/>
        <rFont val="Trebuchet MS"/>
        <family val="2"/>
      </rPr>
      <t>Budget Proposal</t>
    </r>
    <r>
      <rPr>
        <sz val="9"/>
        <color theme="1"/>
        <rFont val="Trebuchet MS"/>
        <family val="2"/>
      </rPr>
      <t xml:space="preserve">. This should be the bridge between your </t>
    </r>
    <r>
      <rPr>
        <i/>
        <sz val="9"/>
        <color theme="1"/>
        <rFont val="Trebuchet MS"/>
        <family val="2"/>
      </rPr>
      <t>Project Proposal</t>
    </r>
    <r>
      <rPr>
        <sz val="9"/>
        <color theme="1"/>
        <rFont val="Trebuchet MS"/>
        <family val="2"/>
      </rPr>
      <t xml:space="preserve"> and your </t>
    </r>
    <r>
      <rPr>
        <i/>
        <sz val="9"/>
        <color theme="1"/>
        <rFont val="Trebuchet MS"/>
        <family val="2"/>
      </rPr>
      <t>Budget Proposal</t>
    </r>
    <r>
      <rPr>
        <sz val="9"/>
        <color theme="1"/>
        <rFont val="Trebuchet MS"/>
        <family val="2"/>
      </rPr>
      <t xml:space="preserve">, and could link to or summarize your </t>
    </r>
    <r>
      <rPr>
        <i/>
        <sz val="9"/>
        <color theme="1"/>
        <rFont val="Trebuchet MS"/>
        <family val="2"/>
      </rPr>
      <t>Budget notes</t>
    </r>
    <r>
      <rPr>
        <sz val="9"/>
        <color theme="1"/>
        <rFont val="Trebuchet MS"/>
        <family val="2"/>
      </rPr>
      <t xml:space="preserve">. It should justify the included costs and provide the reviewers with confidence that the project will be delivered on time and within budget. This field is </t>
    </r>
    <r>
      <rPr>
        <u/>
        <sz val="9"/>
        <color theme="1"/>
        <rFont val="Trebuchet MS"/>
        <family val="2"/>
      </rPr>
      <t>optional</t>
    </r>
    <r>
      <rPr>
        <sz val="9"/>
        <color theme="1"/>
        <rFont val="Trebuchet MS"/>
        <family val="2"/>
      </rPr>
      <t xml:space="preserve"> and provides you with extra space to justify your costs. (300 words maximum)</t>
    </r>
  </si>
  <si>
    <r>
      <t xml:space="preserve">Please explain the basis on which you have determined the fees for your project staff. </t>
    </r>
    <r>
      <rPr>
        <i/>
        <u/>
        <sz val="9"/>
        <color theme="1"/>
        <rFont val="Trebuchet MS"/>
        <family val="2"/>
      </rPr>
      <t>This space is to support and justify  rates when you are charging staff time to the KMF Funding</t>
    </r>
    <r>
      <rPr>
        <i/>
        <sz val="9"/>
        <color theme="1"/>
        <rFont val="Trebuchet MS"/>
        <family val="2"/>
      </rPr>
      <t xml:space="preserve">. </t>
    </r>
    <r>
      <rPr>
        <sz val="9"/>
        <color theme="1"/>
        <rFont val="Trebuchet MS"/>
        <family val="2"/>
      </rPr>
      <t xml:space="preserve">This field is </t>
    </r>
    <r>
      <rPr>
        <u/>
        <sz val="9"/>
        <color theme="1"/>
        <rFont val="Trebuchet MS"/>
        <family val="2"/>
      </rPr>
      <t>optional</t>
    </r>
    <r>
      <rPr>
        <sz val="9"/>
        <color theme="1"/>
        <rFont val="Trebuchet MS"/>
        <family val="2"/>
      </rPr>
      <t xml:space="preserve"> and provides you with extra space to justify your costs.</t>
    </r>
    <r>
      <rPr>
        <i/>
        <sz val="9"/>
        <color theme="1"/>
        <rFont val="Trebuchet MS"/>
        <family val="2"/>
      </rPr>
      <t xml:space="preserve"> </t>
    </r>
    <r>
      <rPr>
        <sz val="9"/>
        <color theme="1"/>
        <rFont val="Trebuchet MS"/>
        <family val="2"/>
      </rPr>
      <t>(200 words maximum)</t>
    </r>
  </si>
  <si>
    <r>
      <t xml:space="preserve">KMF funding
</t>
    </r>
    <r>
      <rPr>
        <b/>
        <sz val="8"/>
        <color theme="1"/>
        <rFont val="Trebuchet MS"/>
        <family val="2"/>
      </rPr>
      <t>(</t>
    </r>
    <r>
      <rPr>
        <b/>
        <sz val="8"/>
        <color theme="1"/>
        <rFont val="Calibri"/>
        <family val="2"/>
      </rPr>
      <t>≤</t>
    </r>
    <r>
      <rPr>
        <b/>
        <sz val="8"/>
        <color theme="1"/>
        <rFont val="Trebuchet MS"/>
        <family val="2"/>
      </rPr>
      <t xml:space="preserve"> €15,000)</t>
    </r>
  </si>
  <si>
    <r>
      <t xml:space="preserve">Co-funding
</t>
    </r>
    <r>
      <rPr>
        <b/>
        <sz val="8"/>
        <color theme="1"/>
        <rFont val="Trebuchet MS"/>
        <family val="2"/>
      </rPr>
      <t>(</t>
    </r>
    <r>
      <rPr>
        <b/>
        <sz val="8"/>
        <color theme="1"/>
        <rFont val="Calibri"/>
        <family val="2"/>
      </rPr>
      <t>≥</t>
    </r>
    <r>
      <rPr>
        <b/>
        <sz val="8"/>
        <color theme="1"/>
        <rFont val="Trebuchet MS"/>
        <family val="2"/>
      </rPr>
      <t xml:space="preserve"> 20% of KMF)</t>
    </r>
  </si>
  <si>
    <t>Co-funding</t>
  </si>
  <si>
    <r>
      <t>Budget Proposal</t>
    </r>
    <r>
      <rPr>
        <b/>
        <u/>
        <sz val="9"/>
        <color theme="1"/>
        <rFont val="Trebuchet MS"/>
        <family val="2"/>
      </rPr>
      <t xml:space="preserve">
</t>
    </r>
    <r>
      <rPr>
        <sz val="9"/>
        <color theme="1"/>
        <rFont val="Trebuchet MS"/>
        <family val="2"/>
      </rPr>
      <t xml:space="preserve"> - Fill in your project title and organization name (</t>
    </r>
    <r>
      <rPr>
        <i/>
        <sz val="9"/>
        <color theme="1"/>
        <rFont val="Trebuchet MS"/>
        <family val="2"/>
      </rPr>
      <t>this will be used to populate data in other sheet</t>
    </r>
    <r>
      <rPr>
        <sz val="9"/>
        <color theme="1"/>
        <rFont val="Trebuchet MS"/>
        <family val="2"/>
      </rPr>
      <t xml:space="preserve">s). Optionally add an organizational logo.
 - Complete the sheet by filling out the 'Description', 'Unit rate', 'Rate type' and 'Frequency/units' columns. Some sample entries have been included for illustrative purposes. Please remove/amend these as required.
 - Please add </t>
    </r>
    <r>
      <rPr>
        <i/>
        <sz val="9"/>
        <color theme="1"/>
        <rFont val="Trebuchet MS"/>
        <family val="2"/>
      </rPr>
      <t xml:space="preserve">Budget notes </t>
    </r>
    <r>
      <rPr>
        <sz val="9"/>
        <color theme="1"/>
        <rFont val="Trebuchet MS"/>
        <family val="2"/>
      </rPr>
      <t xml:space="preserve">as you see fit. Not all budget lines require </t>
    </r>
    <r>
      <rPr>
        <i/>
        <sz val="9"/>
        <color theme="1"/>
        <rFont val="Trebuchet MS"/>
        <family val="2"/>
      </rPr>
      <t xml:space="preserve">Budget notes </t>
    </r>
    <r>
      <rPr>
        <sz val="9"/>
        <color theme="1"/>
        <rFont val="Trebuchet MS"/>
        <family val="2"/>
      </rPr>
      <t xml:space="preserve">but the justification of each budget line should be clear to the reviewers.
 - The total KMF Funding requested </t>
    </r>
    <r>
      <rPr>
        <u/>
        <sz val="9"/>
        <color theme="1"/>
        <rFont val="Trebuchet MS"/>
        <family val="2"/>
      </rPr>
      <t>should not exceed €15,000</t>
    </r>
    <r>
      <rPr>
        <sz val="9"/>
        <color theme="1"/>
        <rFont val="Trebuchet MS"/>
        <family val="2"/>
      </rPr>
      <t xml:space="preserve"> (inclusive of VAT).
 - The Applicant Contribution </t>
    </r>
    <r>
      <rPr>
        <u/>
        <sz val="9"/>
        <color theme="1"/>
        <rFont val="Trebuchet MS"/>
        <family val="2"/>
      </rPr>
      <t>should be a minimum of 20%</t>
    </r>
    <r>
      <rPr>
        <sz val="9"/>
        <color theme="1"/>
        <rFont val="Trebuchet MS"/>
        <family val="2"/>
      </rPr>
      <t xml:space="preserve"> of the KMF Funding requested. Applicant contribution should not imply or include double funding of the same budget item. Please ensure that the amounts specified under 'Applicant contribution' are </t>
    </r>
    <r>
      <rPr>
        <u/>
        <sz val="9"/>
        <color theme="1"/>
        <rFont val="Trebuchet MS"/>
        <family val="2"/>
      </rPr>
      <t>not</t>
    </r>
    <r>
      <rPr>
        <sz val="9"/>
        <color theme="1"/>
        <rFont val="Trebuchet MS"/>
        <family val="2"/>
      </rPr>
      <t xml:space="preserve"> also included in the amount listed in the KMF Funding column. Budget items may be split between the KMF Funding and the Applicant contribution.
 - Miscellaneous costs </t>
    </r>
    <r>
      <rPr>
        <u/>
        <sz val="9"/>
        <color theme="1"/>
        <rFont val="Trebuchet MS"/>
        <family val="2"/>
      </rPr>
      <t>should not exceed 5%</t>
    </r>
    <r>
      <rPr>
        <sz val="9"/>
        <color theme="1"/>
        <rFont val="Trebuchet MS"/>
        <family val="2"/>
      </rPr>
      <t xml:space="preserve"> of the KMF Funding requested. Miscellaneous costs are costs that do not fit into any of the other budget categories. Those that are not itemized or quantified will be considered Overhead costs and will render the budget inellegible.
</t>
    </r>
    <r>
      <rPr>
        <u/>
        <sz val="9"/>
        <color theme="1"/>
        <rFont val="Trebuchet MS"/>
        <family val="2"/>
      </rPr>
      <t xml:space="preserve">
</t>
    </r>
    <r>
      <rPr>
        <b/>
        <sz val="9"/>
        <color theme="1"/>
        <rFont val="Trebuchet MS"/>
        <family val="2"/>
      </rPr>
      <t>Eligibility self-checklist</t>
    </r>
    <r>
      <rPr>
        <sz val="9"/>
        <color theme="1"/>
        <rFont val="Trebuchet MS"/>
        <family val="2"/>
      </rPr>
      <t xml:space="preserve">
 - The checklist is found beneath the Budget Proposal table.
 - Ensure all fields are green. Make adjustments to the budget as required.
 - Some fields are not auto-calculated and require you to answer the question posed.
 - </t>
    </r>
    <r>
      <rPr>
        <u/>
        <sz val="9"/>
        <color theme="1"/>
        <rFont val="Trebuchet MS"/>
        <family val="2"/>
      </rPr>
      <t>Proposals with budgets that are considered ineligible will not be reviewed</t>
    </r>
    <r>
      <rPr>
        <sz val="9"/>
        <color theme="1"/>
        <rFont val="Trebuchet MS"/>
        <family val="2"/>
      </rPr>
      <t xml:space="preserve">. 
</t>
    </r>
    <r>
      <rPr>
        <b/>
        <sz val="9"/>
        <color theme="1"/>
        <rFont val="Trebuchet MS"/>
        <family val="2"/>
      </rPr>
      <t>Budget Narrative</t>
    </r>
    <r>
      <rPr>
        <sz val="9"/>
        <color theme="1"/>
        <rFont val="Trebuchet MS"/>
        <family val="2"/>
      </rPr>
      <t xml:space="preserve">
 - Budgets are eligible when reviewers feel confident that all costs charged in the budget are proportional and justifiable. </t>
    </r>
    <r>
      <rPr>
        <u/>
        <sz val="9"/>
        <color theme="1"/>
        <rFont val="Trebuchet MS"/>
        <family val="2"/>
      </rPr>
      <t>This sheet is optional</t>
    </r>
    <r>
      <rPr>
        <sz val="9"/>
        <color theme="1"/>
        <rFont val="Trebuchet MS"/>
        <family val="2"/>
      </rPr>
      <t xml:space="preserve"> and an additional space for you to explain and justify your budget.</t>
    </r>
  </si>
  <si>
    <t>Total requested:</t>
  </si>
  <si>
    <t>Are all costs are directly attributable to the project only (no overhead costs applied)?</t>
  </si>
  <si>
    <t>Are all costs clearly itemized, attributable to activities, the budget narrative completed and have budget notes been provided where required?</t>
  </si>
  <si>
    <t xml:space="preserve"> Miscellaneous cost burden:</t>
  </si>
  <si>
    <t>Is the total KMF funding requested less than €15,000?</t>
  </si>
  <si>
    <t>Is the applicant contribution 20% of KMF funding or more?</t>
  </si>
  <si>
    <t>Do miscellaneous costs form less than 5% of total KMF funding requested?</t>
  </si>
  <si>
    <r>
      <t xml:space="preserve">Are all project staff costs accounted for and justified in either the budget notes or </t>
    </r>
    <r>
      <rPr>
        <b/>
        <sz val="9"/>
        <color theme="1"/>
        <rFont val="Trebuchet MS"/>
        <family val="2"/>
      </rPr>
      <t>b</t>
    </r>
    <r>
      <rPr>
        <sz val="9"/>
        <color theme="1"/>
        <rFont val="Trebuchet MS"/>
        <family val="2"/>
      </rPr>
      <t>udget narrative?</t>
    </r>
  </si>
  <si>
    <t>Applicant contribution
(Co-funding)</t>
  </si>
  <si>
    <t>(≤ 5% of KMF)</t>
  </si>
  <si>
    <r>
      <t xml:space="preserve">MISCELLANEOUS </t>
    </r>
    <r>
      <rPr>
        <b/>
        <i/>
        <sz val="9"/>
        <color theme="1"/>
        <rFont val="Trebuchet MS"/>
        <family val="2"/>
      </rPr>
      <t>(not to exceed 5% of total KMF funding)</t>
    </r>
  </si>
  <si>
    <r>
      <t xml:space="preserve">Applicant contribution
</t>
    </r>
    <r>
      <rPr>
        <b/>
        <i/>
        <sz val="9"/>
        <color theme="1"/>
        <rFont val="Trebuchet MS"/>
        <family val="2"/>
      </rPr>
      <t>(min. 20% of KMF funding total)</t>
    </r>
  </si>
  <si>
    <r>
      <t>KMF funding</t>
    </r>
    <r>
      <rPr>
        <b/>
        <i/>
        <sz val="9"/>
        <color theme="1"/>
        <rFont val="Trebuchet MS"/>
        <family val="2"/>
      </rPr>
      <t xml:space="preserve">
(not to exceed €15,000)</t>
    </r>
  </si>
  <si>
    <r>
      <t xml:space="preserve">Template and Excel instructions
</t>
    </r>
    <r>
      <rPr>
        <b/>
        <sz val="9"/>
        <color rgb="FFFF0000"/>
        <rFont val="Trebuchet MS"/>
        <family val="2"/>
      </rPr>
      <t xml:space="preserve">DO NOT CHANGE THE CONTENT OF PATTERNED OR SHADED CELLS
</t>
    </r>
    <r>
      <rPr>
        <b/>
        <sz val="9"/>
        <color rgb="FF006E73"/>
        <rFont val="Trebuchet MS"/>
        <family val="2"/>
      </rPr>
      <t xml:space="preserve">FILL OUT/REPLACE ALL TEXT IN BLUE
</t>
    </r>
  </si>
  <si>
    <r>
      <t xml:space="preserve">Submit your Budget Proposal as a single Excel file. Please </t>
    </r>
    <r>
      <rPr>
        <u/>
        <sz val="9"/>
        <color theme="1"/>
        <rFont val="Trebuchet MS"/>
        <family val="2"/>
      </rPr>
      <t>do not</t>
    </r>
    <r>
      <rPr>
        <sz val="9"/>
        <color theme="1"/>
        <rFont val="Trebuchet MS"/>
        <family val="2"/>
      </rPr>
      <t xml:space="preserve"> convert this file to PDF. </t>
    </r>
    <r>
      <rPr>
        <u/>
        <sz val="9"/>
        <color theme="1"/>
        <rFont val="Trebuchet MS"/>
        <family val="2"/>
      </rPr>
      <t>Proposals with budgets that are ineligible will not be reviewed</t>
    </r>
    <r>
      <rPr>
        <sz val="9"/>
        <color theme="1"/>
        <rFont val="Trebuchet MS"/>
        <family val="2"/>
      </rPr>
      <t>.</t>
    </r>
  </si>
  <si>
    <t>OVERHEADS APPLIED</t>
  </si>
  <si>
    <t>NO OVERHEADS APPLIED</t>
  </si>
  <si>
    <t>STAFF COSTS JUSTIFIED</t>
  </si>
  <si>
    <t>STAFF COSTS NOT JUSTIFIED</t>
  </si>
  <si>
    <t>COSTS NOT ATTRIBUTED</t>
  </si>
  <si>
    <t>ALL COSTS ATTRIBUTED</t>
  </si>
  <si>
    <t>The KMF will cover neither overheads nor any expenses not agreed in advance in the budget and signed contract. (NOTE: virements between budget lines may be permitted on a case by case basis with express permission.)
The KMF will only fund direct costs and will therefore not fund the costs for normal tools of trade (e.g. laptops). Do not include indirect costs.
The KMF can unfortunately not fund per diems.
All travel will be made by standard/economy class.
Receipts do not need to be submitted to release funding. Copies of receipts and other documentation of expenditure must be presented upon request by the Secretariat, for instance in the event of an audit. Therefore, receipts must be retained for all expenses for up to 7 years.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</si>
</sst>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quot;€&quot;\ #,##0;[Red]&quot;€&quot;\ \-#,##0"/>
    <numFmt numFmtId="165" formatCode="_ [$€-2]\ * #,##0_ ;_ [$€-2]\ * \-#,##0_ ;_ [$€-2]\ * &quot;-&quot;??_ ;_ @_ "/>
    <numFmt numFmtId="166" formatCode="#,##0_ ;[Red]\-#,##0\ "/>
    <numFmt numFmtId="167" formatCode="_-[$€-2]\ * #,##0.00_-;\-[$€-2]\ * #,##0.00_-;_-[$€-2]\ * &quot;-&quot;??_-;_-@_-"/>
    <numFmt numFmtId="168" formatCode="[$-F800]dddd\,\ mmmm\ dd\,\ yyyy"/>
  </numFmts>
  <fonts count="28" x14ac:knownFonts="1">
    <font>
      <sz val="11"/>
      <color theme="1"/>
      <name val="Calibri"/>
      <family val="2"/>
      <scheme val="minor"/>
    </font>
    <font>
      <sz val="11"/>
      <color rgb="FF000000"/>
      <name val="Calibri"/>
      <family val="2"/>
      <scheme val="minor"/>
    </font>
    <font>
      <b/>
      <sz val="11"/>
      <color rgb="FF000000"/>
      <name val="Calibri"/>
      <family val="2"/>
      <scheme val="minor"/>
    </font>
    <font>
      <sz val="11"/>
      <color theme="1"/>
      <name val="Trebuchet MS"/>
      <family val="2"/>
    </font>
    <font>
      <b/>
      <sz val="10"/>
      <name val="Trebuchet MS"/>
      <family val="2"/>
    </font>
    <font>
      <b/>
      <sz val="11"/>
      <name val="Trebuchet MS"/>
      <family val="2"/>
    </font>
    <font>
      <sz val="10"/>
      <color theme="1"/>
      <name val="Trebuchet MS"/>
      <family val="2"/>
    </font>
    <font>
      <i/>
      <sz val="10"/>
      <color theme="1"/>
      <name val="Trebuchet MS"/>
      <family val="2"/>
    </font>
    <font>
      <sz val="8"/>
      <color theme="1"/>
      <name val="Trebuchet MS"/>
      <family val="2"/>
    </font>
    <font>
      <b/>
      <sz val="9"/>
      <name val="Trebuchet MS"/>
      <family val="2"/>
    </font>
    <font>
      <sz val="9"/>
      <color theme="1"/>
      <name val="Trebuchet MS"/>
      <family val="2"/>
    </font>
    <font>
      <b/>
      <sz val="9"/>
      <color theme="1"/>
      <name val="Trebuchet MS"/>
      <family val="2"/>
    </font>
    <font>
      <i/>
      <sz val="9"/>
      <color theme="1"/>
      <name val="Trebuchet MS"/>
      <family val="2"/>
    </font>
    <font>
      <b/>
      <sz val="9"/>
      <color rgb="FFFF0000"/>
      <name val="Trebuchet MS"/>
      <family val="2"/>
    </font>
    <font>
      <b/>
      <u/>
      <sz val="9"/>
      <color theme="1"/>
      <name val="Trebuchet MS"/>
      <family val="2"/>
    </font>
    <font>
      <u/>
      <sz val="9"/>
      <color theme="1"/>
      <name val="Trebuchet MS"/>
      <family val="2"/>
    </font>
    <font>
      <i/>
      <sz val="10"/>
      <name val="Trebuchet MS"/>
      <family val="2"/>
    </font>
    <font>
      <b/>
      <sz val="14"/>
      <name val="Trebuchet MS"/>
      <family val="2"/>
    </font>
    <font>
      <i/>
      <sz val="11"/>
      <color theme="1"/>
      <name val="Trebuchet MS"/>
      <family val="2"/>
    </font>
    <font>
      <i/>
      <u/>
      <sz val="9"/>
      <color theme="1"/>
      <name val="Trebuchet MS"/>
      <family val="2"/>
    </font>
    <font>
      <b/>
      <sz val="8"/>
      <color theme="1"/>
      <name val="Trebuchet MS"/>
      <family val="2"/>
    </font>
    <font>
      <b/>
      <sz val="8"/>
      <color theme="1"/>
      <name val="Calibri"/>
      <family val="2"/>
    </font>
    <font>
      <b/>
      <i/>
      <sz val="9"/>
      <color theme="1"/>
      <name val="Trebuchet MS"/>
      <family val="2"/>
    </font>
    <font>
      <sz val="9"/>
      <color rgb="FF006E73"/>
      <name val="Trebuchet MS"/>
      <family val="2"/>
    </font>
    <font>
      <i/>
      <sz val="9"/>
      <color rgb="FF006E73"/>
      <name val="Trebuchet MS"/>
      <family val="2"/>
    </font>
    <font>
      <sz val="11"/>
      <color rgb="FF006E73"/>
      <name val="Trebuchet MS"/>
      <family val="2"/>
    </font>
    <font>
      <i/>
      <sz val="10"/>
      <color rgb="FF006E73"/>
      <name val="Trebuchet MS"/>
      <family val="2"/>
    </font>
    <font>
      <b/>
      <sz val="9"/>
      <color rgb="FF006E73"/>
      <name val="Trebuchet MS"/>
      <family val="2"/>
    </font>
  </fonts>
  <fills count="16">
    <fill>
      <patternFill patternType="none"/>
    </fill>
    <fill>
      <patternFill patternType="gray125"/>
    </fill>
    <fill>
      <patternFill patternType="solid">
        <fgColor rgb="FFBFBFBF"/>
        <bgColor indexed="64"/>
      </patternFill>
    </fill>
    <fill>
      <patternFill patternType="solid">
        <fgColor theme="0" tint="-0.14999847407452621"/>
        <bgColor indexed="64"/>
      </patternFill>
    </fill>
    <fill>
      <patternFill patternType="solid">
        <fgColor theme="0" tint="-0.249977111117893"/>
        <bgColor indexed="64"/>
      </patternFill>
    </fill>
    <fill>
      <patternFill patternType="lightUp">
        <fgColor theme="0" tint="-0.14996795556505021"/>
        <bgColor indexed="65"/>
      </patternFill>
    </fill>
    <fill>
      <patternFill patternType="lightUp">
        <fgColor theme="0" tint="-0.24994659260841701"/>
        <bgColor theme="0" tint="-4.9989318521683403E-2"/>
      </patternFill>
    </fill>
    <fill>
      <patternFill patternType="lightUp">
        <fgColor theme="0" tint="-0.24994659260841701"/>
        <bgColor indexed="65"/>
      </patternFill>
    </fill>
    <fill>
      <patternFill patternType="solid">
        <fgColor theme="0" tint="-0.14999847407452621"/>
        <bgColor theme="0" tint="-0.34998626667073579"/>
      </patternFill>
    </fill>
    <fill>
      <patternFill patternType="solid">
        <fgColor theme="0" tint="-4.9989318521683403E-2"/>
        <bgColor theme="0" tint="-0.34998626667073579"/>
      </patternFill>
    </fill>
    <fill>
      <patternFill patternType="solid">
        <fgColor theme="0" tint="-4.9989318521683403E-2"/>
        <bgColor theme="0" tint="-0.14999847407452621"/>
      </patternFill>
    </fill>
    <fill>
      <patternFill patternType="solid">
        <fgColor theme="0"/>
        <bgColor theme="0" tint="-0.14999847407452621"/>
      </patternFill>
    </fill>
    <fill>
      <patternFill patternType="solid">
        <fgColor indexed="65"/>
        <bgColor theme="0"/>
      </patternFill>
    </fill>
    <fill>
      <patternFill patternType="lightUp">
        <fgColor theme="0" tint="-0.14996795556505021"/>
        <bgColor auto="1"/>
      </patternFill>
    </fill>
    <fill>
      <patternFill patternType="solid">
        <fgColor theme="0" tint="-4.9989318521683403E-2"/>
        <bgColor indexed="64"/>
      </patternFill>
    </fill>
    <fill>
      <patternFill patternType="lightUp">
        <fgColor theme="0" tint="-0.14996795556505021"/>
        <bgColor theme="0" tint="-4.9989318521683403E-2"/>
      </patternFill>
    </fill>
  </fills>
  <borders count="20">
    <border>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indexed="64"/>
      </left>
      <right/>
      <top/>
      <bottom style="medium">
        <color indexed="64"/>
      </bottom>
      <diagonal/>
    </border>
    <border>
      <left/>
      <right/>
      <top/>
      <bottom style="medium">
        <color indexed="64"/>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top style="thin">
        <color theme="0"/>
      </top>
      <bottom/>
      <diagonal/>
    </border>
  </borders>
  <cellStyleXfs count="1">
    <xf numFmtId="0" fontId="0" fillId="0" borderId="0"/>
  </cellStyleXfs>
  <cellXfs count="134">
    <xf numFmtId="0" fontId="0" fillId="0" borderId="0" xfId="0"/>
    <xf numFmtId="0" fontId="1" fillId="0" borderId="0" xfId="0" applyFont="1" applyAlignment="1">
      <alignment wrapText="1"/>
    </xf>
    <xf numFmtId="0" fontId="2" fillId="0" borderId="0" xfId="0" applyFont="1" applyAlignment="1">
      <alignment vertical="top"/>
    </xf>
    <xf numFmtId="0" fontId="1" fillId="0" borderId="0" xfId="0" applyFont="1" applyAlignment="1">
      <alignment horizontal="justify"/>
    </xf>
    <xf numFmtId="0" fontId="3" fillId="0" borderId="0" xfId="0" applyFont="1"/>
    <xf numFmtId="0" fontId="5" fillId="0" borderId="0" xfId="0" applyFont="1" applyAlignment="1">
      <alignment vertical="center" wrapText="1"/>
    </xf>
    <xf numFmtId="165" fontId="3" fillId="0" borderId="0" xfId="0" applyNumberFormat="1" applyFont="1"/>
    <xf numFmtId="0" fontId="4" fillId="0" borderId="0" xfId="0" applyFont="1" applyAlignment="1">
      <alignment vertical="center" wrapText="1"/>
    </xf>
    <xf numFmtId="0" fontId="4" fillId="0" borderId="0" xfId="0" applyFont="1" applyAlignment="1">
      <alignment vertical="center"/>
    </xf>
    <xf numFmtId="0" fontId="9" fillId="0" borderId="0" xfId="0" applyFont="1" applyAlignment="1">
      <alignment vertical="center" wrapText="1"/>
    </xf>
    <xf numFmtId="0" fontId="10" fillId="0" borderId="0" xfId="0" applyFont="1"/>
    <xf numFmtId="165" fontId="10" fillId="0" borderId="0" xfId="0" applyNumberFormat="1" applyFont="1"/>
    <xf numFmtId="0" fontId="11" fillId="2" borderId="10" xfId="0" applyFont="1" applyFill="1" applyBorder="1" applyAlignment="1">
      <alignment horizontal="left" vertical="center"/>
    </xf>
    <xf numFmtId="0" fontId="10" fillId="2" borderId="11" xfId="0" applyFont="1" applyFill="1" applyBorder="1" applyAlignment="1">
      <alignment horizontal="right" vertical="center"/>
    </xf>
    <xf numFmtId="165" fontId="10" fillId="2" borderId="11" xfId="0" applyNumberFormat="1" applyFont="1" applyFill="1" applyBorder="1"/>
    <xf numFmtId="165" fontId="10" fillId="2" borderId="10" xfId="0" applyNumberFormat="1" applyFont="1" applyFill="1" applyBorder="1"/>
    <xf numFmtId="164" fontId="10" fillId="2" borderId="12" xfId="0" applyNumberFormat="1" applyFont="1" applyFill="1" applyBorder="1"/>
    <xf numFmtId="164" fontId="10" fillId="2" borderId="9" xfId="0" applyNumberFormat="1" applyFont="1" applyFill="1" applyBorder="1" applyAlignment="1">
      <alignment horizontal="right" vertical="center"/>
    </xf>
    <xf numFmtId="164" fontId="10" fillId="2" borderId="11" xfId="0" applyNumberFormat="1" applyFont="1" applyFill="1" applyBorder="1" applyAlignment="1">
      <alignment horizontal="right" vertical="center"/>
    </xf>
    <xf numFmtId="165" fontId="10" fillId="4" borderId="12" xfId="0" applyNumberFormat="1" applyFont="1" applyFill="1" applyBorder="1"/>
    <xf numFmtId="164" fontId="10" fillId="2" borderId="4" xfId="0" applyNumberFormat="1" applyFont="1" applyFill="1" applyBorder="1" applyAlignment="1">
      <alignment horizontal="right" vertical="center"/>
    </xf>
    <xf numFmtId="0" fontId="10" fillId="0" borderId="0" xfId="0" applyFont="1" applyBorder="1"/>
    <xf numFmtId="0" fontId="11" fillId="3" borderId="4" xfId="0" applyFont="1" applyFill="1" applyBorder="1" applyAlignment="1">
      <alignment horizontal="right" vertical="center"/>
    </xf>
    <xf numFmtId="167" fontId="11" fillId="3" borderId="5" xfId="0" applyNumberFormat="1" applyFont="1" applyFill="1" applyBorder="1"/>
    <xf numFmtId="164" fontId="11" fillId="3" borderId="5" xfId="0" applyNumberFormat="1" applyFont="1" applyFill="1" applyBorder="1" applyAlignment="1">
      <alignment horizontal="right" vertical="center"/>
    </xf>
    <xf numFmtId="166" fontId="11" fillId="3" borderId="4" xfId="0" applyNumberFormat="1" applyFont="1" applyFill="1" applyBorder="1" applyAlignment="1">
      <alignment horizontal="right" vertical="center"/>
    </xf>
    <xf numFmtId="167" fontId="11" fillId="3" borderId="6" xfId="0" applyNumberFormat="1" applyFont="1" applyFill="1" applyBorder="1" applyAlignment="1">
      <alignment horizontal="right" vertical="center"/>
    </xf>
    <xf numFmtId="0" fontId="11" fillId="3" borderId="5" xfId="0" applyFont="1" applyFill="1" applyBorder="1" applyAlignment="1">
      <alignment horizontal="center"/>
    </xf>
    <xf numFmtId="0" fontId="11" fillId="3" borderId="4" xfId="0" applyFont="1" applyFill="1" applyBorder="1" applyAlignment="1">
      <alignment horizontal="center"/>
    </xf>
    <xf numFmtId="0" fontId="11" fillId="4" borderId="7" xfId="0" applyFont="1" applyFill="1" applyBorder="1"/>
    <xf numFmtId="0" fontId="10" fillId="0" borderId="0" xfId="0" applyNumberFormat="1" applyFont="1"/>
    <xf numFmtId="0" fontId="10" fillId="0" borderId="0" xfId="0" applyFont="1" applyAlignment="1">
      <alignment horizontal="center"/>
    </xf>
    <xf numFmtId="167" fontId="10" fillId="5" borderId="12" xfId="0" applyNumberFormat="1" applyFont="1" applyFill="1" applyBorder="1" applyAlignment="1">
      <alignment horizontal="right" vertical="center"/>
    </xf>
    <xf numFmtId="167" fontId="10" fillId="5" borderId="3" xfId="0" applyNumberFormat="1" applyFont="1" applyFill="1" applyBorder="1" applyAlignment="1">
      <alignment horizontal="right" vertical="center"/>
    </xf>
    <xf numFmtId="0" fontId="10" fillId="5" borderId="10" xfId="0" applyFont="1" applyFill="1" applyBorder="1" applyAlignment="1">
      <alignment vertical="center"/>
    </xf>
    <xf numFmtId="0" fontId="11" fillId="8" borderId="16" xfId="0" applyFont="1" applyFill="1" applyBorder="1" applyAlignment="1">
      <alignment horizontal="left" vertical="center" wrapText="1"/>
    </xf>
    <xf numFmtId="0" fontId="10" fillId="8" borderId="17" xfId="0" applyFont="1" applyFill="1" applyBorder="1" applyAlignment="1">
      <alignment horizontal="left" vertical="center" wrapText="1"/>
    </xf>
    <xf numFmtId="0" fontId="11" fillId="9" borderId="16" xfId="0" applyFont="1" applyFill="1" applyBorder="1" applyAlignment="1">
      <alignment horizontal="left" vertical="center" wrapText="1"/>
    </xf>
    <xf numFmtId="0" fontId="10" fillId="9" borderId="17" xfId="0" applyFont="1" applyFill="1" applyBorder="1" applyAlignment="1">
      <alignment horizontal="left" vertical="center" wrapText="1"/>
    </xf>
    <xf numFmtId="0" fontId="11" fillId="8" borderId="18" xfId="0" applyFont="1" applyFill="1" applyBorder="1" applyAlignment="1">
      <alignment horizontal="left" vertical="center" wrapText="1"/>
    </xf>
    <xf numFmtId="0" fontId="11" fillId="8" borderId="19" xfId="0" applyFont="1" applyFill="1" applyBorder="1" applyAlignment="1">
      <alignment horizontal="left" vertical="center" wrapText="1"/>
    </xf>
    <xf numFmtId="0" fontId="11" fillId="10" borderId="16" xfId="0" applyFont="1" applyFill="1" applyBorder="1" applyAlignment="1">
      <alignment horizontal="left" vertical="center" wrapText="1"/>
    </xf>
    <xf numFmtId="0" fontId="10" fillId="10" borderId="17" xfId="0" applyFont="1" applyFill="1" applyBorder="1" applyAlignment="1">
      <alignment horizontal="left" vertical="center" wrapText="1"/>
    </xf>
    <xf numFmtId="0" fontId="7" fillId="0" borderId="0" xfId="0" applyFont="1" applyAlignment="1">
      <alignment vertical="center"/>
    </xf>
    <xf numFmtId="0" fontId="10" fillId="10" borderId="16" xfId="0" applyFont="1" applyFill="1" applyBorder="1" applyAlignment="1">
      <alignment horizontal="left" vertical="center" wrapText="1"/>
    </xf>
    <xf numFmtId="0" fontId="16" fillId="5" borderId="0" xfId="0" applyFont="1" applyFill="1" applyAlignment="1">
      <alignment vertical="center"/>
    </xf>
    <xf numFmtId="0" fontId="8" fillId="0" borderId="0" xfId="0" applyFont="1"/>
    <xf numFmtId="0" fontId="8" fillId="0" borderId="0" xfId="0" applyFont="1" applyAlignment="1">
      <alignment vertical="top"/>
    </xf>
    <xf numFmtId="0" fontId="18" fillId="0" borderId="0" xfId="0" applyFont="1" applyBorder="1" applyAlignment="1">
      <alignment vertical="center"/>
    </xf>
    <xf numFmtId="168" fontId="16" fillId="5" borderId="0" xfId="0" applyNumberFormat="1" applyFont="1" applyFill="1" applyAlignment="1">
      <alignment horizontal="left" vertical="center"/>
    </xf>
    <xf numFmtId="0" fontId="11" fillId="13" borderId="10" xfId="0" applyFont="1" applyFill="1" applyBorder="1" applyAlignment="1">
      <alignment horizontal="right" vertical="center"/>
    </xf>
    <xf numFmtId="167" fontId="11" fillId="13" borderId="11" xfId="0" applyNumberFormat="1" applyFont="1" applyFill="1" applyBorder="1"/>
    <xf numFmtId="164" fontId="11" fillId="13" borderId="11" xfId="0" applyNumberFormat="1" applyFont="1" applyFill="1" applyBorder="1" applyAlignment="1">
      <alignment horizontal="right" vertical="center"/>
    </xf>
    <xf numFmtId="166" fontId="11" fillId="13" borderId="10" xfId="0" applyNumberFormat="1" applyFont="1" applyFill="1" applyBorder="1" applyAlignment="1">
      <alignment horizontal="right" vertical="center"/>
    </xf>
    <xf numFmtId="167" fontId="11" fillId="13" borderId="12" xfId="0" applyNumberFormat="1" applyFont="1" applyFill="1" applyBorder="1" applyAlignment="1">
      <alignment horizontal="right" vertical="center"/>
    </xf>
    <xf numFmtId="0" fontId="11" fillId="13" borderId="5" xfId="0" applyFont="1" applyFill="1" applyBorder="1" applyAlignment="1">
      <alignment horizontal="center"/>
    </xf>
    <xf numFmtId="0" fontId="11" fillId="13" borderId="11" xfId="0" applyFont="1" applyFill="1" applyBorder="1" applyAlignment="1">
      <alignment horizontal="center"/>
    </xf>
    <xf numFmtId="0" fontId="11" fillId="4" borderId="9" xfId="0" applyFont="1" applyFill="1" applyBorder="1"/>
    <xf numFmtId="0" fontId="10" fillId="3" borderId="9" xfId="0" applyFont="1" applyFill="1" applyBorder="1"/>
    <xf numFmtId="0" fontId="10" fillId="13" borderId="9" xfId="0" applyFont="1" applyFill="1" applyBorder="1"/>
    <xf numFmtId="0" fontId="11" fillId="14" borderId="7" xfId="0" applyFont="1" applyFill="1" applyBorder="1"/>
    <xf numFmtId="0" fontId="11" fillId="14" borderId="12" xfId="0" applyFont="1" applyFill="1" applyBorder="1" applyAlignment="1">
      <alignment horizontal="center" vertical="center"/>
    </xf>
    <xf numFmtId="165" fontId="11" fillId="14" borderId="11" xfId="0" applyNumberFormat="1" applyFont="1" applyFill="1" applyBorder="1" applyAlignment="1">
      <alignment horizontal="center" vertical="center"/>
    </xf>
    <xf numFmtId="165" fontId="11" fillId="14" borderId="7" xfId="0" applyNumberFormat="1" applyFont="1" applyFill="1" applyBorder="1" applyAlignment="1">
      <alignment horizontal="center" vertical="center"/>
    </xf>
    <xf numFmtId="0" fontId="11" fillId="14" borderId="1" xfId="0" applyFont="1" applyFill="1" applyBorder="1" applyAlignment="1">
      <alignment horizontal="center" vertical="center"/>
    </xf>
    <xf numFmtId="0" fontId="11" fillId="14" borderId="9" xfId="0" applyFont="1" applyFill="1" applyBorder="1"/>
    <xf numFmtId="166" fontId="11" fillId="3" borderId="4" xfId="0" applyNumberFormat="1" applyFont="1" applyFill="1" applyBorder="1" applyAlignment="1">
      <alignment horizontal="right" vertical="center" wrapText="1"/>
    </xf>
    <xf numFmtId="0" fontId="11" fillId="3" borderId="4" xfId="0" applyFont="1" applyFill="1" applyBorder="1" applyAlignment="1">
      <alignment horizontal="right" vertical="center" wrapText="1"/>
    </xf>
    <xf numFmtId="0" fontId="12" fillId="15" borderId="11" xfId="0" applyFont="1" applyFill="1" applyBorder="1" applyAlignment="1">
      <alignment vertical="center"/>
    </xf>
    <xf numFmtId="165" fontId="12" fillId="15" borderId="11" xfId="0" applyNumberFormat="1" applyFont="1" applyFill="1" applyBorder="1" applyAlignment="1">
      <alignment vertical="center"/>
    </xf>
    <xf numFmtId="165" fontId="12" fillId="15" borderId="11" xfId="0" applyNumberFormat="1" applyFont="1" applyFill="1" applyBorder="1" applyAlignment="1">
      <alignment horizontal="right" vertical="center"/>
    </xf>
    <xf numFmtId="0" fontId="12" fillId="15" borderId="0" xfId="0" applyFont="1" applyFill="1" applyBorder="1" applyAlignment="1">
      <alignment vertical="center"/>
    </xf>
    <xf numFmtId="165" fontId="12" fillId="15" borderId="0" xfId="0" applyNumberFormat="1" applyFont="1" applyFill="1" applyBorder="1" applyAlignment="1">
      <alignment vertical="center"/>
    </xf>
    <xf numFmtId="165" fontId="12" fillId="15" borderId="0" xfId="0" applyNumberFormat="1" applyFont="1" applyFill="1" applyBorder="1" applyAlignment="1">
      <alignment horizontal="right" vertical="center"/>
    </xf>
    <xf numFmtId="0" fontId="12" fillId="15" borderId="0" xfId="0" applyFont="1" applyFill="1" applyBorder="1" applyAlignment="1">
      <alignment horizontal="right" vertical="center"/>
    </xf>
    <xf numFmtId="10" fontId="10" fillId="7" borderId="11" xfId="0" applyNumberFormat="1" applyFont="1" applyFill="1" applyBorder="1" applyAlignment="1">
      <alignment vertical="center"/>
    </xf>
    <xf numFmtId="167" fontId="10" fillId="7" borderId="0" xfId="0" applyNumberFormat="1" applyFont="1" applyFill="1" applyBorder="1" applyAlignment="1">
      <alignment vertical="center"/>
    </xf>
    <xf numFmtId="10" fontId="10" fillId="7" borderId="0" xfId="0" applyNumberFormat="1" applyFont="1" applyFill="1" applyBorder="1" applyAlignment="1">
      <alignment vertical="center"/>
    </xf>
    <xf numFmtId="0" fontId="12" fillId="7" borderId="0" xfId="0" applyFont="1" applyFill="1" applyBorder="1" applyAlignment="1">
      <alignment horizontal="right" vertical="center"/>
    </xf>
    <xf numFmtId="0" fontId="12" fillId="7" borderId="15" xfId="0" applyFont="1" applyFill="1" applyBorder="1" applyAlignment="1">
      <alignment horizontal="right" vertical="center" wrapText="1"/>
    </xf>
    <xf numFmtId="0" fontId="10" fillId="3" borderId="15" xfId="0" applyFont="1" applyFill="1" applyBorder="1"/>
    <xf numFmtId="0" fontId="11" fillId="3" borderId="14" xfId="0" applyFont="1" applyFill="1" applyBorder="1"/>
    <xf numFmtId="165" fontId="10" fillId="3" borderId="15" xfId="0" applyNumberFormat="1" applyFont="1" applyFill="1" applyBorder="1"/>
    <xf numFmtId="0" fontId="10" fillId="6" borderId="12" xfId="0" applyFont="1" applyFill="1" applyBorder="1" applyAlignment="1">
      <alignment vertical="center"/>
    </xf>
    <xf numFmtId="0" fontId="10" fillId="6" borderId="3" xfId="0" applyFont="1" applyFill="1" applyBorder="1" applyAlignment="1">
      <alignment vertical="center"/>
    </xf>
    <xf numFmtId="0" fontId="12" fillId="6" borderId="2" xfId="0" applyFont="1" applyFill="1" applyBorder="1" applyAlignment="1">
      <alignment vertical="center" wrapText="1"/>
    </xf>
    <xf numFmtId="0" fontId="11" fillId="13" borderId="9" xfId="0" applyFont="1" applyFill="1" applyBorder="1" applyAlignment="1">
      <alignment horizontal="center"/>
    </xf>
    <xf numFmtId="167" fontId="20" fillId="3" borderId="5" xfId="0" applyNumberFormat="1" applyFont="1" applyFill="1" applyBorder="1" applyAlignment="1">
      <alignment vertical="center"/>
    </xf>
    <xf numFmtId="166" fontId="20" fillId="3" borderId="4" xfId="0" applyNumberFormat="1" applyFont="1" applyFill="1" applyBorder="1" applyAlignment="1">
      <alignment horizontal="right" vertical="center"/>
    </xf>
    <xf numFmtId="0" fontId="23" fillId="0" borderId="8" xfId="0" applyFont="1" applyBorder="1" applyAlignment="1">
      <alignment wrapText="1"/>
    </xf>
    <xf numFmtId="0" fontId="23" fillId="0" borderId="8" xfId="0" applyFont="1" applyBorder="1"/>
    <xf numFmtId="0" fontId="23" fillId="0" borderId="10" xfId="0" applyFont="1" applyBorder="1" applyAlignment="1">
      <alignment horizontal="center"/>
    </xf>
    <xf numFmtId="0" fontId="23" fillId="0" borderId="13" xfId="0" applyFont="1" applyBorder="1" applyAlignment="1">
      <alignment horizontal="center"/>
    </xf>
    <xf numFmtId="166" fontId="23" fillId="0" borderId="10" xfId="0" applyNumberFormat="1" applyFont="1" applyBorder="1" applyAlignment="1">
      <alignment horizontal="right" vertical="center"/>
    </xf>
    <xf numFmtId="166" fontId="23" fillId="0" borderId="13" xfId="0" applyNumberFormat="1" applyFont="1" applyBorder="1" applyAlignment="1">
      <alignment horizontal="right" vertical="center"/>
    </xf>
    <xf numFmtId="0" fontId="23" fillId="0" borderId="10" xfId="0" applyFont="1" applyBorder="1" applyAlignment="1">
      <alignment vertical="center"/>
    </xf>
    <xf numFmtId="167" fontId="23" fillId="0" borderId="11" xfId="0" applyNumberFormat="1" applyFont="1" applyBorder="1"/>
    <xf numFmtId="0" fontId="23" fillId="0" borderId="13" xfId="0" applyFont="1" applyBorder="1" applyAlignment="1">
      <alignment vertical="center"/>
    </xf>
    <xf numFmtId="167" fontId="23" fillId="0" borderId="0" xfId="0" applyNumberFormat="1" applyFont="1" applyBorder="1"/>
    <xf numFmtId="0" fontId="23" fillId="0" borderId="13" xfId="0" applyFont="1" applyFill="1" applyBorder="1" applyAlignment="1">
      <alignment vertical="center"/>
    </xf>
    <xf numFmtId="0" fontId="23" fillId="0" borderId="13" xfId="0" applyFont="1" applyBorder="1"/>
    <xf numFmtId="0" fontId="24" fillId="0" borderId="13" xfId="0" applyFont="1" applyFill="1" applyBorder="1" applyAlignment="1">
      <alignment vertical="center"/>
    </xf>
    <xf numFmtId="164" fontId="23" fillId="0" borderId="11" xfId="0" applyNumberFormat="1" applyFont="1" applyBorder="1" applyAlignment="1">
      <alignment horizontal="right" vertical="center"/>
    </xf>
    <xf numFmtId="164" fontId="23" fillId="0" borderId="0" xfId="0" applyNumberFormat="1" applyFont="1" applyBorder="1" applyAlignment="1">
      <alignment horizontal="right" vertical="center"/>
    </xf>
    <xf numFmtId="0" fontId="25" fillId="0" borderId="0" xfId="0" applyFont="1"/>
    <xf numFmtId="0" fontId="24" fillId="11" borderId="17" xfId="0" applyFont="1" applyFill="1" applyBorder="1" applyAlignment="1">
      <alignment horizontal="left" vertical="top" wrapText="1"/>
    </xf>
    <xf numFmtId="0" fontId="6" fillId="0" borderId="0" xfId="0" applyFont="1" applyAlignment="1">
      <alignment vertical="center"/>
    </xf>
    <xf numFmtId="0" fontId="0" fillId="0" borderId="0" xfId="0" applyAlignment="1">
      <alignment vertical="center"/>
    </xf>
    <xf numFmtId="0" fontId="0" fillId="0" borderId="0" xfId="0" applyAlignment="1">
      <alignment wrapText="1"/>
    </xf>
    <xf numFmtId="0" fontId="17" fillId="0" borderId="0" xfId="0" applyFont="1" applyAlignment="1">
      <alignment horizontal="left" vertical="center"/>
    </xf>
    <xf numFmtId="165" fontId="11" fillId="0" borderId="4" xfId="0" applyNumberFormat="1" applyFont="1" applyBorder="1" applyAlignment="1">
      <alignment horizontal="center"/>
    </xf>
    <xf numFmtId="165" fontId="11" fillId="0" borderId="6" xfId="0" applyNumberFormat="1" applyFont="1" applyBorder="1" applyAlignment="1">
      <alignment horizontal="center"/>
    </xf>
    <xf numFmtId="0" fontId="10" fillId="5" borderId="13" xfId="0" applyFont="1" applyFill="1" applyBorder="1" applyAlignment="1">
      <alignment horizontal="left" vertical="center"/>
    </xf>
    <xf numFmtId="0" fontId="10" fillId="5" borderId="0" xfId="0" applyFont="1" applyFill="1" applyBorder="1" applyAlignment="1">
      <alignment horizontal="left" vertical="center"/>
    </xf>
    <xf numFmtId="168" fontId="16" fillId="5" borderId="0" xfId="0" applyNumberFormat="1" applyFont="1" applyFill="1" applyAlignment="1">
      <alignment horizontal="left" vertical="center"/>
    </xf>
    <xf numFmtId="0" fontId="26" fillId="12" borderId="0" xfId="0" applyFont="1" applyFill="1" applyAlignment="1">
      <alignment horizontal="left" vertical="center"/>
    </xf>
    <xf numFmtId="0" fontId="10" fillId="14" borderId="7" xfId="0" applyFont="1" applyFill="1" applyBorder="1" applyAlignment="1">
      <alignment horizontal="center"/>
    </xf>
    <xf numFmtId="0" fontId="10" fillId="14" borderId="8" xfId="0" applyFont="1" applyFill="1" applyBorder="1" applyAlignment="1">
      <alignment horizontal="center"/>
    </xf>
    <xf numFmtId="0" fontId="10" fillId="14" borderId="1" xfId="0" applyFont="1" applyFill="1" applyBorder="1" applyAlignment="1">
      <alignment horizontal="center"/>
    </xf>
    <xf numFmtId="0" fontId="10" fillId="0" borderId="13" xfId="0" applyFont="1" applyBorder="1" applyAlignment="1">
      <alignment horizontal="center" vertical="center"/>
    </xf>
    <xf numFmtId="0" fontId="10" fillId="0" borderId="3" xfId="0" applyFont="1" applyBorder="1" applyAlignment="1">
      <alignment horizontal="center" vertical="center"/>
    </xf>
    <xf numFmtId="0" fontId="10" fillId="14" borderId="0" xfId="0" applyFont="1" applyFill="1" applyBorder="1" applyAlignment="1">
      <alignment horizontal="center"/>
    </xf>
    <xf numFmtId="165" fontId="11" fillId="14" borderId="4" xfId="0" applyNumberFormat="1" applyFont="1" applyFill="1" applyBorder="1" applyAlignment="1">
      <alignment horizontal="center" vertical="center" wrapText="1"/>
    </xf>
    <xf numFmtId="165" fontId="11" fillId="14" borderId="6" xfId="0" applyNumberFormat="1" applyFont="1" applyFill="1" applyBorder="1" applyAlignment="1">
      <alignment horizontal="center" vertical="center"/>
    </xf>
    <xf numFmtId="0" fontId="11" fillId="14" borderId="4" xfId="0" applyFont="1" applyFill="1" applyBorder="1" applyAlignment="1">
      <alignment horizontal="center" vertical="center" wrapText="1"/>
    </xf>
    <xf numFmtId="0" fontId="11" fillId="14" borderId="6" xfId="0" applyFont="1" applyFill="1" applyBorder="1" applyAlignment="1">
      <alignment horizontal="center" vertical="center"/>
    </xf>
    <xf numFmtId="0" fontId="10" fillId="5" borderId="14" xfId="0" applyFont="1" applyFill="1" applyBorder="1" applyAlignment="1">
      <alignment horizontal="left" vertical="top" wrapText="1"/>
    </xf>
    <xf numFmtId="0" fontId="10" fillId="5" borderId="15" xfId="0" applyFont="1" applyFill="1" applyBorder="1" applyAlignment="1">
      <alignment horizontal="left" vertical="top" wrapText="1"/>
    </xf>
    <xf numFmtId="0" fontId="10" fillId="0" borderId="14" xfId="0" applyFont="1" applyBorder="1" applyAlignment="1">
      <alignment horizontal="center" vertical="center"/>
    </xf>
    <xf numFmtId="0" fontId="10" fillId="0" borderId="2" xfId="0" applyFont="1" applyBorder="1" applyAlignment="1">
      <alignment horizontal="center" vertical="center"/>
    </xf>
    <xf numFmtId="0" fontId="10" fillId="0" borderId="10" xfId="0" applyFont="1" applyBorder="1" applyAlignment="1">
      <alignment horizontal="center"/>
    </xf>
    <xf numFmtId="0" fontId="10" fillId="0" borderId="12" xfId="0" applyFont="1" applyBorder="1" applyAlignment="1">
      <alignment horizontal="center"/>
    </xf>
    <xf numFmtId="0" fontId="10" fillId="0" borderId="13" xfId="0" applyFont="1" applyBorder="1" applyAlignment="1">
      <alignment horizontal="center"/>
    </xf>
    <xf numFmtId="0" fontId="10" fillId="0" borderId="3" xfId="0" applyFont="1" applyBorder="1" applyAlignment="1">
      <alignment horizontal="center"/>
    </xf>
  </cellXfs>
  <cellStyles count="1">
    <cellStyle name="Normal" xfId="0" builtinId="0"/>
  </cellStyles>
  <dxfs count="17">
    <dxf>
      <font>
        <color rgb="FFFF0000"/>
      </font>
    </dxf>
    <dxf>
      <font>
        <color rgb="FFFF0000"/>
      </font>
    </dxf>
    <dxf>
      <font>
        <color rgb="FFFF0000"/>
      </font>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tint="-4.9989318521683403E-2"/>
      </font>
      <fill>
        <patternFill>
          <bgColor rgb="FF00B050"/>
        </patternFill>
      </fill>
    </dxf>
    <dxf>
      <font>
        <b/>
        <i val="0"/>
        <color theme="0"/>
      </font>
      <fill>
        <patternFill>
          <bgColor rgb="FFFF0000"/>
        </patternFill>
      </fill>
    </dxf>
    <dxf>
      <font>
        <b/>
        <i val="0"/>
        <color theme="0"/>
      </font>
      <fill>
        <patternFill>
          <bgColor rgb="FF00B050"/>
        </patternFill>
      </fill>
    </dxf>
  </dxfs>
  <tableStyles count="0" defaultTableStyle="TableStyleMedium2" defaultPivotStyle="PivotStyleLight16"/>
  <colors>
    <mruColors>
      <color rgb="FF006E73"/>
      <color rgb="FF92C1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theme/theme1.xml" Type="http://schemas.openxmlformats.org/officeDocument/2006/relationships/theme"/>
<Relationship Id="rId6" Target="styles.xml" Type="http://schemas.openxmlformats.org/officeDocument/2006/relationships/styles"/>
<Relationship Id="rId7" Target="sharedStrings.xml" Type="http://schemas.openxmlformats.org/officeDocument/2006/relationships/sharedStrings"/>
<Relationship Id="rId8" Target="calcChain.xml" Type="http://schemas.openxmlformats.org/officeDocument/2006/relationships/calcChain"/>
</Relationships>

</file>

<file path=xl/drawings/_rels/drawing1.xml.rels><?xml version="1.0" encoding="UTF-8" standalone="no"?>
<Relationships xmlns="http://schemas.openxmlformats.org/package/2006/relationships">
<Relationship Id="rId1" Target="../media/image1.jp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editAs="oneCell">
    <xdr:from>
      <xdr:col>1</xdr:col>
      <xdr:colOff>9315450</xdr:colOff>
      <xdr:row>0</xdr:row>
      <xdr:rowOff>0</xdr:rowOff>
    </xdr:from>
    <xdr:to>
      <xdr:col>2</xdr:col>
      <xdr:colOff>0</xdr:colOff>
      <xdr:row>3</xdr:row>
      <xdr:rowOff>19051</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3544" r="12693" b="30080"/>
        <a:stretch/>
      </xdr:blipFill>
      <xdr:spPr>
        <a:xfrm>
          <a:off x="11353800" y="0"/>
          <a:ext cx="2581275" cy="61912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O21"/>
  <sheetViews>
    <sheetView tabSelected="1" zoomScaleNormal="100" workbookViewId="0">
      <selection sqref="A1:B3"/>
    </sheetView>
  </sheetViews>
  <sheetFormatPr defaultColWidth="8.85546875" defaultRowHeight="15" x14ac:dyDescent="0.25"/>
  <cols>
    <col min="1" max="1" width="30.5703125" style="107" customWidth="1"/>
    <col min="2" max="2" width="178.42578125" style="107" customWidth="1"/>
    <col min="15" max="15" width="144.42578125" customWidth="1"/>
  </cols>
  <sheetData>
    <row r="1" spans="1:15" ht="15.75" customHeight="1" x14ac:dyDescent="0.25">
      <c r="A1" s="109" t="s">
        <v>45</v>
      </c>
      <c r="B1" s="109"/>
    </row>
    <row r="2" spans="1:15" ht="15.75" customHeight="1" x14ac:dyDescent="0.25">
      <c r="A2" s="109"/>
      <c r="B2" s="109"/>
    </row>
    <row r="3" spans="1:15" ht="15.75" customHeight="1" x14ac:dyDescent="0.25">
      <c r="A3" s="109"/>
      <c r="B3" s="109"/>
    </row>
    <row r="4" spans="1:15" x14ac:dyDescent="0.25">
      <c r="A4" s="106"/>
      <c r="B4" s="106"/>
    </row>
    <row r="5" spans="1:15" ht="30" x14ac:dyDescent="0.25">
      <c r="A5" s="35" t="s">
        <v>50</v>
      </c>
      <c r="B5" s="36" t="s">
        <v>63</v>
      </c>
    </row>
    <row r="6" spans="1:15" x14ac:dyDescent="0.25">
      <c r="A6" s="41"/>
      <c r="B6" s="42"/>
    </row>
    <row r="7" spans="1:15" s="108" customFormat="1" ht="96.75" customHeight="1" x14ac:dyDescent="0.25">
      <c r="A7" s="35" t="s">
        <v>51</v>
      </c>
      <c r="B7" s="36" t="s">
        <v>91</v>
      </c>
    </row>
    <row r="8" spans="1:15" x14ac:dyDescent="0.25">
      <c r="A8" s="41"/>
      <c r="B8" s="42"/>
    </row>
    <row r="9" spans="1:15" x14ac:dyDescent="0.25">
      <c r="A9" s="35" t="s">
        <v>52</v>
      </c>
      <c r="B9" s="36" t="s">
        <v>43</v>
      </c>
    </row>
    <row r="10" spans="1:15" x14ac:dyDescent="0.25">
      <c r="A10" s="41"/>
      <c r="B10" s="42"/>
    </row>
    <row r="11" spans="1:15" x14ac:dyDescent="0.25">
      <c r="A11" s="35" t="s">
        <v>53</v>
      </c>
      <c r="B11" s="36" t="s">
        <v>44</v>
      </c>
    </row>
    <row r="12" spans="1:15" x14ac:dyDescent="0.25">
      <c r="A12" s="41"/>
      <c r="B12" s="42"/>
    </row>
    <row r="13" spans="1:15" ht="30" x14ac:dyDescent="0.25">
      <c r="A13" s="35" t="s">
        <v>54</v>
      </c>
      <c r="B13" s="36" t="s">
        <v>61</v>
      </c>
    </row>
    <row r="14" spans="1:15" x14ac:dyDescent="0.25">
      <c r="A14" s="37"/>
      <c r="B14" s="38"/>
    </row>
    <row r="15" spans="1:15" ht="60" x14ac:dyDescent="0.25">
      <c r="A15" s="35" t="s">
        <v>78</v>
      </c>
      <c r="B15" s="36" t="s">
        <v>55</v>
      </c>
    </row>
    <row r="16" spans="1:15" x14ac:dyDescent="0.25">
      <c r="A16" s="37"/>
      <c r="B16" s="38"/>
      <c r="O16" s="3"/>
    </row>
    <row r="17" spans="1:15" x14ac:dyDescent="0.25">
      <c r="A17" s="35" t="s">
        <v>60</v>
      </c>
      <c r="B17" s="36" t="s">
        <v>84</v>
      </c>
      <c r="O17" s="3"/>
    </row>
    <row r="18" spans="1:15" x14ac:dyDescent="0.25">
      <c r="A18" s="41"/>
      <c r="B18" s="42"/>
    </row>
    <row r="19" spans="1:15" ht="270" x14ac:dyDescent="0.25">
      <c r="A19" s="39" t="s">
        <v>83</v>
      </c>
      <c r="B19" s="40" t="s">
        <v>69</v>
      </c>
      <c r="O19" s="3"/>
    </row>
    <row r="20" spans="1:15" x14ac:dyDescent="0.25">
      <c r="N20" s="2"/>
      <c r="O20" s="1"/>
    </row>
    <row r="21" spans="1:15" x14ac:dyDescent="0.25">
      <c r="N21" s="2"/>
      <c r="O21" s="3"/>
    </row>
  </sheetData>
  <sheetProtection password="FA3A" sheet="1" objects="1" scenarios="1"/>
  <mergeCells count="1">
    <mergeCell ref="A1:B3"/>
  </mergeCells>
  <pageMargins left="0.7" right="0.7" top="0.75" bottom="0.75" header="0.3" footer="0.3"/>
  <pageSetup paperSize="9" scale="41" orientation="portrait" verticalDpi="0"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C82"/>
  <sheetViews>
    <sheetView zoomScaleNormal="100" workbookViewId="0">
      <pane ySplit="6" topLeftCell="A7" activePane="bottomLeft" state="frozen"/>
      <selection pane="bottomLeft" activeCell="A8" sqref="A8"/>
    </sheetView>
  </sheetViews>
  <sheetFormatPr defaultColWidth="8.85546875" defaultRowHeight="16.5" x14ac:dyDescent="0.3"/>
  <cols>
    <col min="1" max="1" width="48.7109375" style="4" customWidth="1"/>
    <col min="2" max="2" width="17.85546875" style="4" customWidth="1"/>
    <col min="3" max="3" width="14" style="6" customWidth="1"/>
    <col min="4" max="4" width="14.28515625" style="6" customWidth="1"/>
    <col min="5" max="5" width="14.28515625" style="4" customWidth="1"/>
    <col min="6" max="6" width="3.5703125" style="4" customWidth="1"/>
    <col min="7" max="7" width="14.28515625" style="4" customWidth="1"/>
    <col min="8" max="8" width="14.28515625" style="6" customWidth="1"/>
    <col min="9" max="9" width="3.5703125" style="4" customWidth="1"/>
    <col min="10" max="10" width="118.28515625" style="4" customWidth="1"/>
    <col min="11" max="15" width="8.85546875" style="4"/>
    <col min="16" max="16" width="3.5703125" style="4" customWidth="1"/>
    <col min="17" max="16384" width="8.85546875" style="4"/>
  </cols>
  <sheetData>
    <row r="1" spans="1:29" ht="22.5" customHeight="1" x14ac:dyDescent="0.3">
      <c r="A1" s="8" t="s">
        <v>5</v>
      </c>
      <c r="B1" s="115" t="s">
        <v>42</v>
      </c>
      <c r="C1" s="115"/>
      <c r="D1" s="115"/>
      <c r="E1" s="115"/>
      <c r="F1" s="115"/>
      <c r="G1" s="115"/>
      <c r="H1" s="115"/>
      <c r="I1"/>
      <c r="J1"/>
      <c r="K1" s="48"/>
      <c r="L1" s="48"/>
      <c r="M1" s="48"/>
      <c r="N1" s="48"/>
      <c r="O1" s="48"/>
      <c r="P1"/>
      <c r="Q1"/>
      <c r="R1"/>
      <c r="S1"/>
      <c r="T1"/>
      <c r="U1"/>
      <c r="V1"/>
      <c r="W1"/>
      <c r="X1"/>
      <c r="Y1"/>
      <c r="Z1"/>
      <c r="AA1"/>
      <c r="AB1"/>
      <c r="AC1"/>
    </row>
    <row r="2" spans="1:29" ht="22.5" customHeight="1" x14ac:dyDescent="0.3">
      <c r="A2" s="7" t="s">
        <v>6</v>
      </c>
      <c r="B2" s="115" t="s">
        <v>42</v>
      </c>
      <c r="C2" s="115"/>
      <c r="D2" s="115"/>
      <c r="E2" s="115"/>
      <c r="F2" s="115"/>
      <c r="G2" s="115"/>
      <c r="H2" s="115"/>
      <c r="I2"/>
      <c r="J2"/>
      <c r="K2" s="48"/>
      <c r="L2" s="48"/>
      <c r="M2" s="48"/>
      <c r="N2" s="48"/>
      <c r="O2" s="48"/>
      <c r="P2" s="46"/>
      <c r="Q2"/>
      <c r="R2"/>
      <c r="S2"/>
      <c r="T2"/>
      <c r="U2"/>
      <c r="V2"/>
      <c r="W2"/>
      <c r="X2"/>
      <c r="Y2"/>
      <c r="Z2"/>
      <c r="AA2"/>
      <c r="AB2"/>
      <c r="AC2"/>
    </row>
    <row r="3" spans="1:29" ht="22.5" customHeight="1" x14ac:dyDescent="0.3">
      <c r="A3" s="7" t="s">
        <v>62</v>
      </c>
      <c r="B3" s="114">
        <f ca="1">TODAY()</f>
        <v>43537</v>
      </c>
      <c r="C3" s="114"/>
      <c r="D3" s="114"/>
      <c r="E3" s="114"/>
      <c r="F3" s="114"/>
      <c r="G3" s="114"/>
      <c r="H3" s="114"/>
      <c r="I3"/>
      <c r="J3"/>
      <c r="K3" s="48"/>
      <c r="L3" s="48"/>
      <c r="M3" s="48"/>
      <c r="N3" s="48"/>
      <c r="O3" s="48"/>
      <c r="P3" s="46"/>
      <c r="Q3"/>
      <c r="R3"/>
      <c r="S3"/>
      <c r="T3"/>
      <c r="U3"/>
      <c r="V3"/>
      <c r="W3"/>
      <c r="X3"/>
      <c r="Y3"/>
      <c r="Z3"/>
      <c r="AA3"/>
      <c r="AB3"/>
      <c r="AC3"/>
    </row>
    <row r="4" spans="1:29" ht="15" customHeight="1" thickBot="1" x14ac:dyDescent="0.35">
      <c r="A4" s="5"/>
      <c r="K4" s="48"/>
      <c r="L4" s="48"/>
      <c r="M4" s="48"/>
      <c r="N4" s="48"/>
      <c r="O4" s="48"/>
      <c r="P4"/>
      <c r="Q4"/>
      <c r="R4"/>
      <c r="S4"/>
      <c r="T4"/>
      <c r="U4"/>
      <c r="V4"/>
      <c r="W4"/>
      <c r="X4"/>
      <c r="Y4"/>
      <c r="Z4"/>
      <c r="AA4"/>
      <c r="AB4"/>
      <c r="AC4"/>
    </row>
    <row r="5" spans="1:29" ht="36" customHeight="1" thickBot="1" x14ac:dyDescent="0.4">
      <c r="A5" s="9"/>
      <c r="B5" s="10"/>
      <c r="C5" s="11"/>
      <c r="D5" s="122" t="s">
        <v>82</v>
      </c>
      <c r="E5" s="123"/>
      <c r="F5" s="10"/>
      <c r="G5" s="124" t="s">
        <v>81</v>
      </c>
      <c r="H5" s="125"/>
      <c r="I5" s="10"/>
      <c r="J5" s="10"/>
      <c r="K5" s="10"/>
      <c r="L5" s="10"/>
      <c r="M5" s="47"/>
      <c r="N5" s="10"/>
      <c r="O5" s="10"/>
      <c r="P5"/>
      <c r="Q5"/>
      <c r="R5"/>
      <c r="S5"/>
      <c r="T5"/>
      <c r="U5"/>
      <c r="V5"/>
      <c r="W5"/>
      <c r="X5"/>
      <c r="Y5"/>
      <c r="Z5"/>
      <c r="AA5"/>
      <c r="AB5"/>
      <c r="AC5"/>
    </row>
    <row r="6" spans="1:29" ht="18" thickBot="1" x14ac:dyDescent="0.4">
      <c r="A6" s="60" t="s">
        <v>7</v>
      </c>
      <c r="B6" s="61" t="s">
        <v>26</v>
      </c>
      <c r="C6" s="62" t="s">
        <v>10</v>
      </c>
      <c r="D6" s="63" t="s">
        <v>11</v>
      </c>
      <c r="E6" s="61" t="s">
        <v>37</v>
      </c>
      <c r="F6" s="64"/>
      <c r="G6" s="61" t="s">
        <v>11</v>
      </c>
      <c r="H6" s="63" t="s">
        <v>68</v>
      </c>
      <c r="I6" s="10"/>
      <c r="J6" s="65" t="s">
        <v>46</v>
      </c>
      <c r="K6"/>
      <c r="L6"/>
      <c r="M6"/>
      <c r="N6"/>
      <c r="O6"/>
      <c r="P6"/>
      <c r="Q6"/>
      <c r="R6"/>
      <c r="S6"/>
      <c r="T6"/>
      <c r="U6"/>
      <c r="V6"/>
      <c r="W6"/>
      <c r="X6"/>
      <c r="Y6"/>
      <c r="Z6"/>
      <c r="AA6"/>
      <c r="AB6"/>
      <c r="AC6"/>
    </row>
    <row r="7" spans="1:29" ht="18" thickBot="1" x14ac:dyDescent="0.4">
      <c r="A7" s="12" t="s">
        <v>9</v>
      </c>
      <c r="B7" s="13"/>
      <c r="C7" s="14"/>
      <c r="D7" s="15"/>
      <c r="E7" s="16"/>
      <c r="F7" s="17"/>
      <c r="G7" s="18"/>
      <c r="H7" s="19"/>
      <c r="I7" s="20"/>
      <c r="J7" s="57" t="s">
        <v>9</v>
      </c>
      <c r="K7"/>
      <c r="L7"/>
      <c r="M7"/>
      <c r="N7"/>
      <c r="O7"/>
      <c r="P7"/>
      <c r="Q7"/>
      <c r="R7"/>
      <c r="S7"/>
      <c r="T7"/>
      <c r="U7"/>
      <c r="V7"/>
      <c r="W7"/>
      <c r="X7"/>
      <c r="Y7"/>
      <c r="Z7"/>
      <c r="AA7"/>
      <c r="AB7"/>
      <c r="AC7"/>
    </row>
    <row r="8" spans="1:29" ht="17.25" x14ac:dyDescent="0.35">
      <c r="A8" s="95" t="s">
        <v>14</v>
      </c>
      <c r="B8" s="96">
        <v>150</v>
      </c>
      <c r="C8" s="102" t="s">
        <v>39</v>
      </c>
      <c r="D8" s="93">
        <v>3</v>
      </c>
      <c r="E8" s="32">
        <f>B8*D8</f>
        <v>450</v>
      </c>
      <c r="F8" s="121"/>
      <c r="G8" s="91">
        <v>1.5</v>
      </c>
      <c r="H8" s="32">
        <f>B8*G8</f>
        <v>225</v>
      </c>
      <c r="I8" s="116"/>
      <c r="J8" s="89"/>
      <c r="K8"/>
      <c r="L8"/>
      <c r="M8"/>
      <c r="N8"/>
      <c r="O8"/>
      <c r="P8"/>
      <c r="Q8"/>
      <c r="R8"/>
      <c r="S8"/>
      <c r="T8"/>
      <c r="U8"/>
      <c r="V8"/>
      <c r="W8"/>
      <c r="X8"/>
      <c r="Y8"/>
      <c r="Z8"/>
      <c r="AA8"/>
      <c r="AB8"/>
      <c r="AC8"/>
    </row>
    <row r="9" spans="1:29" ht="17.25" x14ac:dyDescent="0.35">
      <c r="A9" s="97" t="s">
        <v>12</v>
      </c>
      <c r="B9" s="98">
        <v>40</v>
      </c>
      <c r="C9" s="103" t="s">
        <v>40</v>
      </c>
      <c r="D9" s="94">
        <v>4</v>
      </c>
      <c r="E9" s="33">
        <f t="shared" ref="E9:E17" si="0">B9*D9</f>
        <v>160</v>
      </c>
      <c r="F9" s="121"/>
      <c r="G9" s="92"/>
      <c r="H9" s="33">
        <f t="shared" ref="H9:H17" si="1">B9*G9</f>
        <v>0</v>
      </c>
      <c r="I9" s="117"/>
      <c r="J9" s="90" t="s">
        <v>24</v>
      </c>
      <c r="K9"/>
      <c r="L9"/>
      <c r="M9"/>
      <c r="N9"/>
      <c r="O9"/>
      <c r="P9"/>
      <c r="Q9"/>
      <c r="R9"/>
      <c r="S9"/>
      <c r="T9"/>
      <c r="U9"/>
      <c r="V9"/>
      <c r="W9"/>
      <c r="X9"/>
      <c r="Y9"/>
      <c r="Z9"/>
      <c r="AA9"/>
      <c r="AB9"/>
      <c r="AC9"/>
    </row>
    <row r="10" spans="1:29" ht="17.25" x14ac:dyDescent="0.35">
      <c r="A10" s="99" t="s">
        <v>13</v>
      </c>
      <c r="B10" s="98">
        <v>200</v>
      </c>
      <c r="C10" s="103" t="s">
        <v>56</v>
      </c>
      <c r="D10" s="94">
        <v>1</v>
      </c>
      <c r="E10" s="33">
        <f t="shared" si="0"/>
        <v>200</v>
      </c>
      <c r="F10" s="121"/>
      <c r="G10" s="92"/>
      <c r="H10" s="33">
        <f t="shared" si="1"/>
        <v>0</v>
      </c>
      <c r="I10" s="117"/>
      <c r="J10" s="90" t="s">
        <v>59</v>
      </c>
      <c r="K10"/>
      <c r="L10"/>
      <c r="M10"/>
      <c r="N10"/>
      <c r="O10"/>
      <c r="P10"/>
      <c r="Q10"/>
      <c r="R10"/>
      <c r="S10"/>
      <c r="T10"/>
      <c r="U10"/>
      <c r="V10"/>
      <c r="W10"/>
      <c r="X10"/>
      <c r="Y10"/>
      <c r="Z10"/>
      <c r="AA10"/>
      <c r="AB10"/>
      <c r="AC10"/>
    </row>
    <row r="11" spans="1:29" ht="15" customHeight="1" x14ac:dyDescent="0.35">
      <c r="A11" s="100" t="s">
        <v>33</v>
      </c>
      <c r="B11" s="98"/>
      <c r="C11" s="103"/>
      <c r="D11" s="94"/>
      <c r="E11" s="33">
        <f t="shared" si="0"/>
        <v>0</v>
      </c>
      <c r="F11" s="121"/>
      <c r="G11" s="92"/>
      <c r="H11" s="33">
        <f t="shared" si="1"/>
        <v>0</v>
      </c>
      <c r="I11" s="117"/>
      <c r="J11" s="90"/>
      <c r="K11"/>
      <c r="L11"/>
      <c r="M11"/>
      <c r="N11"/>
      <c r="O11"/>
      <c r="P11"/>
      <c r="Q11"/>
      <c r="R11"/>
      <c r="S11"/>
      <c r="T11"/>
      <c r="U11"/>
      <c r="V11"/>
      <c r="W11"/>
      <c r="X11"/>
      <c r="Y11"/>
      <c r="Z11"/>
      <c r="AA11"/>
      <c r="AB11"/>
      <c r="AC11"/>
    </row>
    <row r="12" spans="1:29" ht="17.25" x14ac:dyDescent="0.35">
      <c r="A12" s="99" t="s">
        <v>32</v>
      </c>
      <c r="B12" s="98"/>
      <c r="C12" s="103"/>
      <c r="D12" s="94"/>
      <c r="E12" s="33">
        <f t="shared" si="0"/>
        <v>0</v>
      </c>
      <c r="F12" s="121"/>
      <c r="G12" s="92"/>
      <c r="H12" s="33">
        <f t="shared" si="1"/>
        <v>0</v>
      </c>
      <c r="I12" s="117"/>
      <c r="J12" s="90"/>
      <c r="K12"/>
      <c r="L12"/>
      <c r="M12"/>
      <c r="N12"/>
      <c r="O12"/>
      <c r="P12"/>
      <c r="Q12"/>
      <c r="R12"/>
      <c r="S12"/>
      <c r="T12"/>
      <c r="U12"/>
      <c r="V12"/>
      <c r="W12"/>
      <c r="X12"/>
      <c r="Y12"/>
      <c r="Z12"/>
      <c r="AA12"/>
      <c r="AB12"/>
      <c r="AC12"/>
    </row>
    <row r="13" spans="1:29" ht="17.25" x14ac:dyDescent="0.35">
      <c r="A13" s="101" t="s">
        <v>36</v>
      </c>
      <c r="B13" s="98"/>
      <c r="C13" s="103"/>
      <c r="D13" s="94"/>
      <c r="E13" s="33">
        <f>B13*D13</f>
        <v>0</v>
      </c>
      <c r="F13" s="121"/>
      <c r="G13" s="92"/>
      <c r="H13" s="33">
        <f t="shared" si="1"/>
        <v>0</v>
      </c>
      <c r="I13" s="117"/>
      <c r="J13" s="90"/>
      <c r="K13"/>
      <c r="L13"/>
      <c r="M13"/>
      <c r="N13"/>
      <c r="O13"/>
      <c r="P13"/>
      <c r="Q13"/>
      <c r="R13"/>
      <c r="S13"/>
      <c r="T13"/>
      <c r="U13"/>
      <c r="V13"/>
      <c r="W13"/>
      <c r="X13"/>
      <c r="Y13"/>
      <c r="Z13"/>
      <c r="AA13"/>
      <c r="AB13"/>
      <c r="AC13"/>
    </row>
    <row r="14" spans="1:29" ht="17.25" x14ac:dyDescent="0.35">
      <c r="A14" s="99"/>
      <c r="B14" s="98"/>
      <c r="C14" s="103"/>
      <c r="D14" s="94"/>
      <c r="E14" s="33">
        <f>B14*D14</f>
        <v>0</v>
      </c>
      <c r="F14" s="121"/>
      <c r="G14" s="92"/>
      <c r="H14" s="33">
        <f t="shared" si="1"/>
        <v>0</v>
      </c>
      <c r="I14" s="117"/>
      <c r="J14" s="90"/>
      <c r="K14"/>
      <c r="L14"/>
      <c r="M14"/>
      <c r="N14"/>
      <c r="O14"/>
      <c r="P14"/>
      <c r="Q14"/>
      <c r="R14"/>
      <c r="S14"/>
      <c r="T14"/>
      <c r="U14"/>
      <c r="V14"/>
      <c r="W14"/>
      <c r="X14"/>
      <c r="Y14"/>
      <c r="Z14"/>
      <c r="AA14"/>
      <c r="AB14"/>
      <c r="AC14"/>
    </row>
    <row r="15" spans="1:29" ht="17.25" x14ac:dyDescent="0.35">
      <c r="A15" s="99"/>
      <c r="B15" s="98"/>
      <c r="C15" s="103"/>
      <c r="D15" s="94"/>
      <c r="E15" s="33">
        <f t="shared" si="0"/>
        <v>0</v>
      </c>
      <c r="F15" s="121"/>
      <c r="G15" s="92"/>
      <c r="H15" s="33">
        <f t="shared" si="1"/>
        <v>0</v>
      </c>
      <c r="I15" s="117"/>
      <c r="J15" s="90"/>
      <c r="K15"/>
      <c r="L15"/>
      <c r="M15"/>
      <c r="N15"/>
      <c r="O15"/>
      <c r="P15"/>
      <c r="Q15"/>
      <c r="R15"/>
      <c r="S15"/>
      <c r="T15"/>
      <c r="U15"/>
      <c r="V15"/>
      <c r="W15"/>
      <c r="X15"/>
      <c r="Y15"/>
      <c r="Z15"/>
      <c r="AA15"/>
      <c r="AB15"/>
      <c r="AC15"/>
    </row>
    <row r="16" spans="1:29" ht="17.25" x14ac:dyDescent="0.35">
      <c r="A16" s="99"/>
      <c r="B16" s="98"/>
      <c r="C16" s="103"/>
      <c r="D16" s="94"/>
      <c r="E16" s="33">
        <f t="shared" si="0"/>
        <v>0</v>
      </c>
      <c r="F16" s="121"/>
      <c r="G16" s="92"/>
      <c r="H16" s="33">
        <f t="shared" si="1"/>
        <v>0</v>
      </c>
      <c r="I16" s="117"/>
      <c r="J16" s="90"/>
      <c r="K16"/>
      <c r="L16"/>
      <c r="M16"/>
      <c r="N16"/>
      <c r="O16"/>
      <c r="P16"/>
      <c r="Q16"/>
      <c r="R16"/>
      <c r="S16"/>
      <c r="T16"/>
      <c r="U16"/>
      <c r="V16"/>
      <c r="W16"/>
      <c r="X16"/>
      <c r="Y16"/>
      <c r="Z16"/>
      <c r="AA16"/>
      <c r="AB16"/>
      <c r="AC16"/>
    </row>
    <row r="17" spans="1:29" ht="18" thickBot="1" x14ac:dyDescent="0.4">
      <c r="A17" s="99"/>
      <c r="B17" s="98"/>
      <c r="C17" s="103"/>
      <c r="D17" s="94"/>
      <c r="E17" s="33">
        <f t="shared" si="0"/>
        <v>0</v>
      </c>
      <c r="F17" s="121"/>
      <c r="G17" s="92"/>
      <c r="H17" s="33">
        <f t="shared" si="1"/>
        <v>0</v>
      </c>
      <c r="I17" s="118"/>
      <c r="J17" s="90"/>
      <c r="K17"/>
      <c r="L17"/>
      <c r="M17"/>
      <c r="N17"/>
      <c r="O17"/>
      <c r="P17"/>
      <c r="Q17"/>
      <c r="R17"/>
      <c r="S17"/>
      <c r="T17"/>
      <c r="U17"/>
      <c r="V17"/>
      <c r="W17"/>
      <c r="X17"/>
      <c r="Y17"/>
      <c r="Z17"/>
      <c r="AA17"/>
      <c r="AB17"/>
      <c r="AC17"/>
    </row>
    <row r="18" spans="1:29" ht="18" thickBot="1" x14ac:dyDescent="0.4">
      <c r="A18" s="22" t="s">
        <v>8</v>
      </c>
      <c r="B18" s="23"/>
      <c r="C18" s="24"/>
      <c r="D18" s="25"/>
      <c r="E18" s="26">
        <f>SUM(E8:E17)</f>
        <v>810</v>
      </c>
      <c r="F18" s="27"/>
      <c r="G18" s="28"/>
      <c r="H18" s="26">
        <f>SUM(H8:H17)</f>
        <v>225</v>
      </c>
      <c r="I18" s="27"/>
      <c r="J18" s="58"/>
      <c r="K18"/>
      <c r="L18"/>
      <c r="M18"/>
      <c r="N18"/>
      <c r="O18"/>
      <c r="P18"/>
      <c r="Q18"/>
      <c r="R18"/>
      <c r="S18"/>
      <c r="T18"/>
      <c r="U18"/>
      <c r="V18"/>
      <c r="W18"/>
      <c r="X18"/>
      <c r="Y18"/>
      <c r="Z18"/>
      <c r="AA18"/>
      <c r="AB18"/>
      <c r="AC18"/>
    </row>
    <row r="19" spans="1:29" ht="18" thickBot="1" x14ac:dyDescent="0.4">
      <c r="A19" s="50"/>
      <c r="B19" s="51"/>
      <c r="C19" s="52"/>
      <c r="D19" s="53"/>
      <c r="E19" s="54"/>
      <c r="F19" s="86"/>
      <c r="G19" s="56"/>
      <c r="H19" s="54"/>
      <c r="I19" s="55"/>
      <c r="J19" s="59"/>
      <c r="K19"/>
      <c r="L19"/>
      <c r="M19"/>
      <c r="N19"/>
      <c r="O19"/>
      <c r="P19"/>
      <c r="Q19"/>
      <c r="R19"/>
      <c r="S19"/>
      <c r="T19"/>
      <c r="U19"/>
      <c r="V19"/>
      <c r="W19"/>
      <c r="X19"/>
      <c r="Y19"/>
      <c r="Z19"/>
      <c r="AA19"/>
      <c r="AB19"/>
      <c r="AC19"/>
    </row>
    <row r="20" spans="1:29" ht="18" thickBot="1" x14ac:dyDescent="0.4">
      <c r="A20" s="12" t="s">
        <v>15</v>
      </c>
      <c r="B20" s="13"/>
      <c r="C20" s="14"/>
      <c r="D20" s="15"/>
      <c r="E20" s="16"/>
      <c r="F20" s="17"/>
      <c r="G20" s="18"/>
      <c r="H20" s="19"/>
      <c r="I20" s="20"/>
      <c r="J20" s="57" t="s">
        <v>15</v>
      </c>
      <c r="K20"/>
      <c r="L20"/>
      <c r="M20"/>
      <c r="N20"/>
      <c r="O20"/>
      <c r="P20"/>
      <c r="Q20"/>
      <c r="R20"/>
      <c r="S20"/>
      <c r="T20"/>
      <c r="U20"/>
      <c r="V20"/>
      <c r="W20"/>
      <c r="X20"/>
      <c r="Y20"/>
      <c r="Z20"/>
      <c r="AA20"/>
      <c r="AB20"/>
      <c r="AC20"/>
    </row>
    <row r="21" spans="1:29" ht="17.25" x14ac:dyDescent="0.35">
      <c r="A21" s="95" t="s">
        <v>16</v>
      </c>
      <c r="B21" s="96">
        <v>600</v>
      </c>
      <c r="C21" s="102"/>
      <c r="D21" s="93">
        <v>3</v>
      </c>
      <c r="E21" s="32">
        <f>B21*D21</f>
        <v>1800</v>
      </c>
      <c r="F21" s="121"/>
      <c r="G21" s="91">
        <v>1</v>
      </c>
      <c r="H21" s="32">
        <f>B21*G21</f>
        <v>600</v>
      </c>
      <c r="I21" s="116"/>
      <c r="J21" s="90"/>
      <c r="K21"/>
      <c r="L21"/>
      <c r="M21"/>
      <c r="N21"/>
      <c r="O21"/>
      <c r="P21"/>
      <c r="Q21"/>
      <c r="R21"/>
      <c r="S21"/>
      <c r="T21"/>
      <c r="U21"/>
      <c r="V21"/>
      <c r="W21"/>
      <c r="X21"/>
      <c r="Y21"/>
      <c r="Z21"/>
      <c r="AA21"/>
      <c r="AB21"/>
      <c r="AC21"/>
    </row>
    <row r="22" spans="1:29" ht="17.25" x14ac:dyDescent="0.35">
      <c r="A22" s="97" t="s">
        <v>2</v>
      </c>
      <c r="B22" s="98">
        <v>80</v>
      </c>
      <c r="C22" s="103" t="s">
        <v>57</v>
      </c>
      <c r="D22" s="94">
        <v>10</v>
      </c>
      <c r="E22" s="33">
        <f t="shared" ref="E22:E30" si="2">B22*D22</f>
        <v>800</v>
      </c>
      <c r="F22" s="121"/>
      <c r="G22" s="92"/>
      <c r="H22" s="33">
        <f t="shared" ref="H22:H30" si="3">B22*G22</f>
        <v>0</v>
      </c>
      <c r="I22" s="117"/>
      <c r="J22" s="90" t="s">
        <v>58</v>
      </c>
      <c r="K22"/>
      <c r="L22"/>
      <c r="M22"/>
      <c r="N22"/>
      <c r="O22"/>
      <c r="P22"/>
      <c r="Q22"/>
      <c r="R22"/>
      <c r="S22"/>
      <c r="T22"/>
      <c r="U22"/>
      <c r="V22"/>
      <c r="W22"/>
      <c r="X22"/>
      <c r="Y22"/>
      <c r="Z22"/>
      <c r="AA22"/>
      <c r="AB22"/>
      <c r="AC22"/>
    </row>
    <row r="23" spans="1:29" ht="17.25" x14ac:dyDescent="0.35">
      <c r="A23" s="99" t="s">
        <v>35</v>
      </c>
      <c r="B23" s="98"/>
      <c r="C23" s="103"/>
      <c r="D23" s="94"/>
      <c r="E23" s="33">
        <f t="shared" si="2"/>
        <v>0</v>
      </c>
      <c r="F23" s="121"/>
      <c r="G23" s="92"/>
      <c r="H23" s="33">
        <f t="shared" si="3"/>
        <v>0</v>
      </c>
      <c r="I23" s="117"/>
      <c r="J23" s="90"/>
      <c r="K23"/>
      <c r="L23"/>
      <c r="M23"/>
      <c r="N23"/>
      <c r="O23"/>
      <c r="P23"/>
      <c r="Q23"/>
      <c r="R23"/>
      <c r="S23"/>
      <c r="T23"/>
      <c r="U23"/>
      <c r="V23"/>
      <c r="W23"/>
      <c r="X23"/>
      <c r="Y23"/>
      <c r="Z23"/>
      <c r="AA23"/>
      <c r="AB23"/>
      <c r="AC23"/>
    </row>
    <row r="24" spans="1:29" ht="17.25" x14ac:dyDescent="0.35">
      <c r="A24" s="100" t="s">
        <v>34</v>
      </c>
      <c r="B24" s="98"/>
      <c r="C24" s="103"/>
      <c r="D24" s="94"/>
      <c r="E24" s="33">
        <f t="shared" si="2"/>
        <v>0</v>
      </c>
      <c r="F24" s="121"/>
      <c r="G24" s="92"/>
      <c r="H24" s="33">
        <f t="shared" si="3"/>
        <v>0</v>
      </c>
      <c r="I24" s="117"/>
      <c r="J24" s="90"/>
      <c r="K24"/>
      <c r="L24"/>
      <c r="M24"/>
      <c r="N24"/>
      <c r="O24"/>
      <c r="P24"/>
      <c r="Q24"/>
      <c r="R24"/>
      <c r="S24"/>
      <c r="T24"/>
      <c r="U24"/>
      <c r="V24"/>
      <c r="W24"/>
      <c r="X24"/>
      <c r="Y24"/>
      <c r="Z24"/>
      <c r="AA24"/>
      <c r="AB24"/>
      <c r="AC24"/>
    </row>
    <row r="25" spans="1:29" ht="17.25" x14ac:dyDescent="0.35">
      <c r="A25" s="101" t="s">
        <v>36</v>
      </c>
      <c r="B25" s="98"/>
      <c r="C25" s="103"/>
      <c r="D25" s="94"/>
      <c r="E25" s="33">
        <f t="shared" si="2"/>
        <v>0</v>
      </c>
      <c r="F25" s="121"/>
      <c r="G25" s="92"/>
      <c r="H25" s="33">
        <f t="shared" si="3"/>
        <v>0</v>
      </c>
      <c r="I25" s="117"/>
      <c r="J25" s="90"/>
      <c r="K25"/>
      <c r="L25"/>
      <c r="M25"/>
      <c r="N25"/>
      <c r="O25"/>
      <c r="P25"/>
      <c r="Q25"/>
      <c r="R25"/>
      <c r="S25"/>
      <c r="T25"/>
      <c r="U25"/>
      <c r="V25"/>
      <c r="W25"/>
      <c r="X25"/>
      <c r="Y25"/>
      <c r="Z25"/>
      <c r="AA25"/>
      <c r="AB25"/>
      <c r="AC25"/>
    </row>
    <row r="26" spans="1:29" ht="17.25" x14ac:dyDescent="0.35">
      <c r="A26" s="104"/>
      <c r="B26" s="98"/>
      <c r="C26" s="103"/>
      <c r="D26" s="94"/>
      <c r="E26" s="33">
        <f t="shared" si="2"/>
        <v>0</v>
      </c>
      <c r="F26" s="121"/>
      <c r="G26" s="92"/>
      <c r="H26" s="33">
        <f t="shared" si="3"/>
        <v>0</v>
      </c>
      <c r="I26" s="117"/>
      <c r="J26" s="90"/>
      <c r="K26"/>
      <c r="L26"/>
      <c r="M26"/>
      <c r="N26"/>
      <c r="O26"/>
      <c r="P26"/>
      <c r="Q26"/>
      <c r="R26"/>
      <c r="S26"/>
      <c r="T26"/>
      <c r="U26"/>
      <c r="V26"/>
      <c r="W26"/>
      <c r="X26"/>
      <c r="Y26"/>
      <c r="Z26"/>
      <c r="AA26"/>
      <c r="AB26"/>
      <c r="AC26"/>
    </row>
    <row r="27" spans="1:29" ht="17.25" x14ac:dyDescent="0.35">
      <c r="A27" s="101"/>
      <c r="B27" s="98"/>
      <c r="C27" s="103"/>
      <c r="D27" s="94"/>
      <c r="E27" s="33">
        <f t="shared" si="2"/>
        <v>0</v>
      </c>
      <c r="F27" s="121"/>
      <c r="G27" s="92"/>
      <c r="H27" s="33">
        <f t="shared" si="3"/>
        <v>0</v>
      </c>
      <c r="I27" s="117"/>
      <c r="J27" s="90"/>
      <c r="K27"/>
      <c r="L27"/>
      <c r="M27"/>
      <c r="N27"/>
      <c r="O27"/>
      <c r="P27"/>
      <c r="Q27"/>
      <c r="R27"/>
      <c r="S27"/>
      <c r="T27"/>
      <c r="U27"/>
      <c r="V27"/>
      <c r="W27"/>
      <c r="X27"/>
      <c r="Y27"/>
      <c r="Z27"/>
      <c r="AA27"/>
      <c r="AB27"/>
      <c r="AC27"/>
    </row>
    <row r="28" spans="1:29" ht="17.25" x14ac:dyDescent="0.35">
      <c r="A28" s="101"/>
      <c r="B28" s="98"/>
      <c r="C28" s="103"/>
      <c r="D28" s="94"/>
      <c r="E28" s="33">
        <f t="shared" si="2"/>
        <v>0</v>
      </c>
      <c r="F28" s="121"/>
      <c r="G28" s="92"/>
      <c r="H28" s="33">
        <f t="shared" si="3"/>
        <v>0</v>
      </c>
      <c r="I28" s="117"/>
      <c r="J28" s="90"/>
      <c r="K28"/>
      <c r="L28"/>
      <c r="M28"/>
      <c r="N28"/>
      <c r="O28"/>
      <c r="P28"/>
      <c r="Q28"/>
      <c r="R28"/>
      <c r="S28"/>
      <c r="T28"/>
      <c r="U28"/>
      <c r="V28"/>
      <c r="W28"/>
      <c r="X28"/>
      <c r="Y28"/>
      <c r="Z28"/>
      <c r="AA28"/>
      <c r="AB28"/>
      <c r="AC28"/>
    </row>
    <row r="29" spans="1:29" ht="17.25" x14ac:dyDescent="0.35">
      <c r="A29" s="101"/>
      <c r="B29" s="98"/>
      <c r="C29" s="103"/>
      <c r="D29" s="94"/>
      <c r="E29" s="33">
        <f t="shared" si="2"/>
        <v>0</v>
      </c>
      <c r="F29" s="121"/>
      <c r="G29" s="92"/>
      <c r="H29" s="33">
        <f t="shared" si="3"/>
        <v>0</v>
      </c>
      <c r="I29" s="117"/>
      <c r="J29" s="90"/>
      <c r="K29"/>
      <c r="L29"/>
      <c r="M29"/>
      <c r="N29"/>
      <c r="O29"/>
      <c r="P29"/>
      <c r="Q29"/>
      <c r="R29"/>
      <c r="S29"/>
      <c r="T29"/>
      <c r="U29"/>
      <c r="V29"/>
      <c r="W29"/>
      <c r="X29"/>
      <c r="Y29"/>
      <c r="Z29"/>
      <c r="AA29"/>
      <c r="AB29"/>
      <c r="AC29"/>
    </row>
    <row r="30" spans="1:29" ht="18" thickBot="1" x14ac:dyDescent="0.4">
      <c r="A30" s="99"/>
      <c r="B30" s="98"/>
      <c r="C30" s="103"/>
      <c r="D30" s="94"/>
      <c r="E30" s="33">
        <f t="shared" si="2"/>
        <v>0</v>
      </c>
      <c r="F30" s="121"/>
      <c r="G30" s="92"/>
      <c r="H30" s="33">
        <f t="shared" si="3"/>
        <v>0</v>
      </c>
      <c r="I30" s="118"/>
      <c r="J30" s="90"/>
      <c r="K30"/>
      <c r="L30"/>
      <c r="M30"/>
      <c r="N30"/>
      <c r="O30"/>
      <c r="P30"/>
      <c r="Q30"/>
      <c r="R30"/>
      <c r="S30"/>
      <c r="T30"/>
      <c r="U30"/>
      <c r="V30"/>
      <c r="W30"/>
      <c r="X30"/>
      <c r="Y30"/>
      <c r="Z30"/>
      <c r="AA30"/>
      <c r="AB30"/>
      <c r="AC30"/>
    </row>
    <row r="31" spans="1:29" ht="18" thickBot="1" x14ac:dyDescent="0.4">
      <c r="A31" s="22" t="s">
        <v>8</v>
      </c>
      <c r="B31" s="23"/>
      <c r="C31" s="24"/>
      <c r="D31" s="25"/>
      <c r="E31" s="26">
        <f>SUM(E21:E30)</f>
        <v>2600</v>
      </c>
      <c r="F31" s="27"/>
      <c r="G31" s="28"/>
      <c r="H31" s="26">
        <f>SUM(H21:H30)</f>
        <v>600</v>
      </c>
      <c r="I31" s="27"/>
      <c r="J31" s="58"/>
      <c r="K31"/>
      <c r="L31"/>
      <c r="M31"/>
      <c r="N31"/>
      <c r="O31"/>
      <c r="P31"/>
      <c r="Q31"/>
      <c r="R31"/>
      <c r="S31"/>
      <c r="T31"/>
      <c r="U31"/>
      <c r="V31"/>
      <c r="W31"/>
      <c r="X31"/>
      <c r="Y31"/>
      <c r="Z31"/>
      <c r="AA31"/>
      <c r="AB31"/>
      <c r="AC31"/>
    </row>
    <row r="32" spans="1:29" ht="18" thickBot="1" x14ac:dyDescent="0.4">
      <c r="A32" s="50"/>
      <c r="B32" s="51"/>
      <c r="C32" s="52"/>
      <c r="D32" s="53"/>
      <c r="E32" s="54"/>
      <c r="F32" s="86"/>
      <c r="G32" s="56"/>
      <c r="H32" s="54"/>
      <c r="I32" s="55"/>
      <c r="J32" s="59"/>
      <c r="K32"/>
      <c r="L32"/>
      <c r="M32"/>
      <c r="N32"/>
      <c r="O32"/>
      <c r="P32"/>
      <c r="Q32"/>
      <c r="R32"/>
      <c r="S32"/>
      <c r="T32"/>
      <c r="U32"/>
      <c r="V32"/>
      <c r="W32"/>
      <c r="X32"/>
      <c r="Y32"/>
      <c r="Z32"/>
      <c r="AA32"/>
      <c r="AB32"/>
      <c r="AC32"/>
    </row>
    <row r="33" spans="1:29" ht="18" thickBot="1" x14ac:dyDescent="0.4">
      <c r="A33" s="12" t="s">
        <v>17</v>
      </c>
      <c r="B33" s="13"/>
      <c r="C33" s="14"/>
      <c r="D33" s="15"/>
      <c r="E33" s="16"/>
      <c r="F33" s="17"/>
      <c r="G33" s="18"/>
      <c r="H33" s="19"/>
      <c r="I33" s="20"/>
      <c r="J33" s="57" t="s">
        <v>17</v>
      </c>
      <c r="K33"/>
      <c r="L33"/>
      <c r="M33"/>
      <c r="N33"/>
      <c r="O33"/>
      <c r="P33"/>
      <c r="Q33"/>
      <c r="R33"/>
      <c r="S33"/>
      <c r="T33"/>
      <c r="U33"/>
      <c r="V33"/>
      <c r="W33"/>
      <c r="X33"/>
      <c r="Y33"/>
      <c r="Z33"/>
      <c r="AA33"/>
      <c r="AB33"/>
      <c r="AC33"/>
    </row>
    <row r="34" spans="1:29" ht="17.25" x14ac:dyDescent="0.35">
      <c r="A34" s="95" t="s">
        <v>4</v>
      </c>
      <c r="B34" s="96">
        <v>100</v>
      </c>
      <c r="C34" s="102"/>
      <c r="D34" s="93"/>
      <c r="E34" s="32">
        <f>B34*D34</f>
        <v>0</v>
      </c>
      <c r="F34" s="116"/>
      <c r="G34" s="91">
        <v>2</v>
      </c>
      <c r="H34" s="32">
        <f>B34*G34</f>
        <v>200</v>
      </c>
      <c r="I34" s="116"/>
      <c r="J34" s="90" t="s">
        <v>27</v>
      </c>
      <c r="K34"/>
      <c r="L34"/>
      <c r="M34"/>
      <c r="N34"/>
      <c r="O34"/>
      <c r="P34"/>
      <c r="Q34"/>
      <c r="R34"/>
      <c r="S34"/>
      <c r="T34"/>
      <c r="U34"/>
      <c r="V34"/>
      <c r="W34"/>
      <c r="X34"/>
      <c r="Y34"/>
      <c r="Z34"/>
      <c r="AA34"/>
      <c r="AB34"/>
      <c r="AC34"/>
    </row>
    <row r="35" spans="1:29" ht="17.25" x14ac:dyDescent="0.35">
      <c r="A35" s="97" t="s">
        <v>3</v>
      </c>
      <c r="B35" s="98"/>
      <c r="C35" s="103"/>
      <c r="D35" s="94"/>
      <c r="E35" s="33">
        <f t="shared" ref="E35:E43" si="4">B35*D35</f>
        <v>0</v>
      </c>
      <c r="F35" s="117"/>
      <c r="G35" s="92"/>
      <c r="H35" s="33">
        <f t="shared" ref="H35:H43" si="5">B35*G35</f>
        <v>0</v>
      </c>
      <c r="I35" s="117"/>
      <c r="J35" s="90"/>
      <c r="K35"/>
      <c r="L35"/>
      <c r="M35"/>
      <c r="N35"/>
      <c r="O35"/>
      <c r="P35"/>
      <c r="Q35"/>
      <c r="R35"/>
      <c r="S35"/>
      <c r="T35"/>
      <c r="U35"/>
      <c r="V35"/>
      <c r="W35"/>
      <c r="X35"/>
      <c r="Y35"/>
      <c r="Z35"/>
      <c r="AA35"/>
      <c r="AB35"/>
      <c r="AC35"/>
    </row>
    <row r="36" spans="1:29" ht="17.25" x14ac:dyDescent="0.35">
      <c r="A36" s="99" t="s">
        <v>0</v>
      </c>
      <c r="B36" s="98"/>
      <c r="C36" s="103"/>
      <c r="D36" s="94"/>
      <c r="E36" s="33">
        <f t="shared" si="4"/>
        <v>0</v>
      </c>
      <c r="F36" s="117"/>
      <c r="G36" s="92"/>
      <c r="H36" s="33">
        <f t="shared" si="5"/>
        <v>0</v>
      </c>
      <c r="I36" s="117"/>
      <c r="J36" s="90"/>
      <c r="K36"/>
      <c r="L36"/>
      <c r="M36"/>
      <c r="N36"/>
      <c r="O36"/>
      <c r="P36"/>
      <c r="Q36"/>
      <c r="R36"/>
      <c r="S36"/>
      <c r="T36"/>
      <c r="U36"/>
      <c r="V36"/>
      <c r="W36"/>
      <c r="X36"/>
      <c r="Y36"/>
      <c r="Z36"/>
      <c r="AA36"/>
      <c r="AB36"/>
      <c r="AC36"/>
    </row>
    <row r="37" spans="1:29" ht="17.25" x14ac:dyDescent="0.35">
      <c r="A37" s="101" t="s">
        <v>36</v>
      </c>
      <c r="B37" s="98"/>
      <c r="C37" s="103"/>
      <c r="D37" s="94"/>
      <c r="E37" s="33">
        <f t="shared" si="4"/>
        <v>0</v>
      </c>
      <c r="F37" s="117"/>
      <c r="G37" s="92"/>
      <c r="H37" s="33">
        <f t="shared" si="5"/>
        <v>0</v>
      </c>
      <c r="I37" s="117"/>
      <c r="J37" s="90"/>
      <c r="K37"/>
      <c r="L37"/>
      <c r="M37"/>
      <c r="N37"/>
      <c r="O37"/>
      <c r="P37"/>
      <c r="Q37"/>
      <c r="R37"/>
      <c r="S37"/>
      <c r="T37"/>
      <c r="U37"/>
      <c r="V37"/>
      <c r="W37"/>
      <c r="X37"/>
      <c r="Y37"/>
      <c r="Z37"/>
      <c r="AA37"/>
      <c r="AB37"/>
      <c r="AC37"/>
    </row>
    <row r="38" spans="1:29" ht="17.25" x14ac:dyDescent="0.35">
      <c r="A38" s="101"/>
      <c r="B38" s="98"/>
      <c r="C38" s="103"/>
      <c r="D38" s="94"/>
      <c r="E38" s="33">
        <f t="shared" si="4"/>
        <v>0</v>
      </c>
      <c r="F38" s="117"/>
      <c r="G38" s="92"/>
      <c r="H38" s="33">
        <f t="shared" si="5"/>
        <v>0</v>
      </c>
      <c r="I38" s="117"/>
      <c r="J38" s="90"/>
      <c r="K38"/>
      <c r="L38"/>
      <c r="M38"/>
      <c r="N38"/>
      <c r="O38"/>
      <c r="P38"/>
      <c r="Q38"/>
      <c r="R38"/>
      <c r="S38"/>
      <c r="T38"/>
      <c r="U38"/>
      <c r="V38"/>
      <c r="W38"/>
      <c r="X38"/>
      <c r="Y38"/>
      <c r="Z38"/>
      <c r="AA38"/>
      <c r="AB38"/>
      <c r="AC38"/>
    </row>
    <row r="39" spans="1:29" ht="17.25" x14ac:dyDescent="0.35">
      <c r="A39" s="101"/>
      <c r="B39" s="98"/>
      <c r="C39" s="103"/>
      <c r="D39" s="94"/>
      <c r="E39" s="33">
        <f t="shared" si="4"/>
        <v>0</v>
      </c>
      <c r="F39" s="117"/>
      <c r="G39" s="92"/>
      <c r="H39" s="33">
        <f t="shared" si="5"/>
        <v>0</v>
      </c>
      <c r="I39" s="117"/>
      <c r="J39" s="90"/>
      <c r="K39"/>
      <c r="L39"/>
      <c r="M39"/>
      <c r="N39"/>
      <c r="O39"/>
      <c r="P39"/>
      <c r="Q39"/>
      <c r="R39"/>
      <c r="S39"/>
      <c r="T39"/>
      <c r="U39"/>
      <c r="V39"/>
      <c r="W39"/>
      <c r="X39"/>
      <c r="Y39"/>
      <c r="Z39"/>
      <c r="AA39"/>
      <c r="AB39"/>
      <c r="AC39"/>
    </row>
    <row r="40" spans="1:29" ht="17.25" x14ac:dyDescent="0.35">
      <c r="A40" s="101"/>
      <c r="B40" s="98"/>
      <c r="C40" s="103"/>
      <c r="D40" s="94"/>
      <c r="E40" s="33">
        <f t="shared" si="4"/>
        <v>0</v>
      </c>
      <c r="F40" s="117"/>
      <c r="G40" s="92"/>
      <c r="H40" s="33">
        <f t="shared" si="5"/>
        <v>0</v>
      </c>
      <c r="I40" s="117"/>
      <c r="J40" s="90"/>
      <c r="K40"/>
      <c r="L40"/>
      <c r="M40"/>
      <c r="N40"/>
      <c r="O40"/>
      <c r="P40"/>
      <c r="Q40"/>
      <c r="R40"/>
      <c r="S40"/>
      <c r="T40"/>
      <c r="U40"/>
      <c r="V40"/>
      <c r="W40"/>
      <c r="X40"/>
      <c r="Y40"/>
      <c r="Z40"/>
      <c r="AA40"/>
      <c r="AB40"/>
      <c r="AC40"/>
    </row>
    <row r="41" spans="1:29" ht="17.25" x14ac:dyDescent="0.35">
      <c r="A41" s="100"/>
      <c r="B41" s="98"/>
      <c r="C41" s="103"/>
      <c r="D41" s="94"/>
      <c r="E41" s="33">
        <f t="shared" si="4"/>
        <v>0</v>
      </c>
      <c r="F41" s="117"/>
      <c r="G41" s="92"/>
      <c r="H41" s="33">
        <f t="shared" si="5"/>
        <v>0</v>
      </c>
      <c r="I41" s="117"/>
      <c r="J41" s="90"/>
      <c r="K41"/>
      <c r="L41"/>
      <c r="M41"/>
      <c r="N41"/>
      <c r="O41"/>
      <c r="P41"/>
      <c r="Q41"/>
      <c r="R41"/>
      <c r="S41"/>
      <c r="T41"/>
      <c r="U41"/>
      <c r="V41"/>
      <c r="W41"/>
      <c r="X41"/>
      <c r="Y41"/>
      <c r="Z41"/>
      <c r="AA41"/>
      <c r="AB41"/>
      <c r="AC41"/>
    </row>
    <row r="42" spans="1:29" ht="17.25" x14ac:dyDescent="0.35">
      <c r="A42" s="99"/>
      <c r="B42" s="98"/>
      <c r="C42" s="103"/>
      <c r="D42" s="94"/>
      <c r="E42" s="33">
        <f t="shared" si="4"/>
        <v>0</v>
      </c>
      <c r="F42" s="117"/>
      <c r="G42" s="92"/>
      <c r="H42" s="33">
        <f t="shared" si="5"/>
        <v>0</v>
      </c>
      <c r="I42" s="117"/>
      <c r="J42" s="90"/>
      <c r="K42"/>
      <c r="L42"/>
      <c r="M42"/>
      <c r="N42"/>
      <c r="O42"/>
      <c r="P42"/>
      <c r="Q42"/>
      <c r="R42"/>
      <c r="S42"/>
      <c r="T42"/>
      <c r="U42"/>
      <c r="V42"/>
      <c r="W42"/>
      <c r="X42"/>
      <c r="Y42"/>
      <c r="Z42"/>
      <c r="AA42"/>
      <c r="AB42"/>
      <c r="AC42"/>
    </row>
    <row r="43" spans="1:29" ht="18" thickBot="1" x14ac:dyDescent="0.4">
      <c r="A43" s="99"/>
      <c r="B43" s="98"/>
      <c r="C43" s="103"/>
      <c r="D43" s="94"/>
      <c r="E43" s="33">
        <f t="shared" si="4"/>
        <v>0</v>
      </c>
      <c r="F43" s="118"/>
      <c r="G43" s="92"/>
      <c r="H43" s="33">
        <f t="shared" si="5"/>
        <v>0</v>
      </c>
      <c r="I43" s="118"/>
      <c r="J43" s="90"/>
      <c r="K43"/>
      <c r="L43"/>
      <c r="M43"/>
      <c r="N43"/>
      <c r="O43"/>
      <c r="P43"/>
      <c r="Q43"/>
      <c r="R43"/>
      <c r="S43"/>
      <c r="T43"/>
      <c r="U43"/>
      <c r="V43"/>
      <c r="W43"/>
      <c r="X43"/>
      <c r="Y43"/>
      <c r="Z43"/>
      <c r="AA43"/>
      <c r="AB43"/>
      <c r="AC43"/>
    </row>
    <row r="44" spans="1:29" ht="18" thickBot="1" x14ac:dyDescent="0.4">
      <c r="A44" s="22" t="s">
        <v>8</v>
      </c>
      <c r="B44" s="23"/>
      <c r="C44" s="24"/>
      <c r="D44" s="25"/>
      <c r="E44" s="26">
        <f>SUM(E34:E43)</f>
        <v>0</v>
      </c>
      <c r="F44" s="27"/>
      <c r="G44" s="28"/>
      <c r="H44" s="26">
        <f>SUM(H34:H43)</f>
        <v>200</v>
      </c>
      <c r="I44" s="27"/>
      <c r="J44" s="58"/>
      <c r="K44"/>
      <c r="L44"/>
      <c r="M44"/>
      <c r="N44"/>
      <c r="O44"/>
      <c r="P44"/>
      <c r="Q44"/>
      <c r="R44"/>
      <c r="S44"/>
      <c r="T44"/>
      <c r="U44"/>
      <c r="V44"/>
      <c r="W44"/>
      <c r="X44"/>
      <c r="Y44"/>
      <c r="Z44"/>
      <c r="AA44"/>
      <c r="AB44"/>
      <c r="AC44"/>
    </row>
    <row r="45" spans="1:29" ht="18" thickBot="1" x14ac:dyDescent="0.4">
      <c r="A45" s="50"/>
      <c r="B45" s="51"/>
      <c r="C45" s="52"/>
      <c r="D45" s="53"/>
      <c r="E45" s="54"/>
      <c r="F45" s="86"/>
      <c r="G45" s="56"/>
      <c r="H45" s="54"/>
      <c r="I45" s="55"/>
      <c r="J45" s="59"/>
      <c r="K45"/>
      <c r="L45"/>
      <c r="M45"/>
      <c r="N45"/>
      <c r="O45"/>
      <c r="P45"/>
      <c r="Q45"/>
      <c r="R45"/>
      <c r="S45"/>
      <c r="T45"/>
      <c r="U45"/>
      <c r="V45"/>
      <c r="W45"/>
      <c r="X45"/>
      <c r="Y45"/>
      <c r="Z45"/>
      <c r="AA45"/>
      <c r="AB45"/>
      <c r="AC45"/>
    </row>
    <row r="46" spans="1:29" ht="18" thickBot="1" x14ac:dyDescent="0.4">
      <c r="A46" s="12" t="s">
        <v>18</v>
      </c>
      <c r="B46" s="13"/>
      <c r="C46" s="14"/>
      <c r="D46" s="15"/>
      <c r="E46" s="16"/>
      <c r="F46" s="17"/>
      <c r="G46" s="18"/>
      <c r="H46" s="19"/>
      <c r="I46" s="20"/>
      <c r="J46" s="57" t="s">
        <v>18</v>
      </c>
      <c r="K46"/>
      <c r="L46"/>
      <c r="M46"/>
      <c r="N46"/>
      <c r="O46"/>
      <c r="P46"/>
      <c r="Q46"/>
      <c r="R46"/>
      <c r="S46"/>
      <c r="T46"/>
      <c r="U46"/>
      <c r="V46"/>
      <c r="W46"/>
      <c r="X46"/>
      <c r="Y46"/>
      <c r="Z46"/>
      <c r="AA46"/>
      <c r="AB46"/>
      <c r="AC46"/>
    </row>
    <row r="47" spans="1:29" ht="17.25" x14ac:dyDescent="0.35">
      <c r="A47" s="95" t="s">
        <v>1</v>
      </c>
      <c r="B47" s="96"/>
      <c r="C47" s="102"/>
      <c r="D47" s="93"/>
      <c r="E47" s="32">
        <f>B47*D47</f>
        <v>0</v>
      </c>
      <c r="F47" s="116"/>
      <c r="G47" s="91"/>
      <c r="H47" s="32">
        <f>B47*G47</f>
        <v>0</v>
      </c>
      <c r="I47" s="116"/>
      <c r="J47" s="90"/>
      <c r="K47"/>
      <c r="L47"/>
      <c r="M47"/>
      <c r="N47"/>
      <c r="O47"/>
      <c r="P47"/>
      <c r="Q47"/>
      <c r="R47"/>
      <c r="S47"/>
      <c r="T47"/>
      <c r="U47"/>
      <c r="V47"/>
      <c r="W47"/>
      <c r="X47"/>
      <c r="Y47"/>
      <c r="Z47"/>
      <c r="AA47"/>
      <c r="AB47"/>
      <c r="AC47"/>
    </row>
    <row r="48" spans="1:29" ht="17.25" x14ac:dyDescent="0.35">
      <c r="A48" s="97" t="s">
        <v>21</v>
      </c>
      <c r="B48" s="98"/>
      <c r="C48" s="103"/>
      <c r="D48" s="94"/>
      <c r="E48" s="33">
        <f t="shared" ref="E48:E56" si="6">B48*D48</f>
        <v>0</v>
      </c>
      <c r="F48" s="117"/>
      <c r="G48" s="92"/>
      <c r="H48" s="33">
        <f t="shared" ref="H48:H56" si="7">B48*G48</f>
        <v>0</v>
      </c>
      <c r="I48" s="117"/>
      <c r="J48" s="90"/>
      <c r="K48"/>
      <c r="L48"/>
      <c r="M48"/>
      <c r="N48"/>
      <c r="O48"/>
      <c r="P48"/>
      <c r="Q48"/>
      <c r="R48"/>
      <c r="S48"/>
      <c r="T48"/>
      <c r="U48"/>
      <c r="V48"/>
      <c r="W48"/>
      <c r="X48"/>
      <c r="Y48"/>
      <c r="Z48"/>
      <c r="AA48"/>
      <c r="AB48"/>
      <c r="AC48"/>
    </row>
    <row r="49" spans="1:29" ht="17.25" x14ac:dyDescent="0.35">
      <c r="A49" s="99" t="s">
        <v>22</v>
      </c>
      <c r="B49" s="98"/>
      <c r="C49" s="103"/>
      <c r="D49" s="94"/>
      <c r="E49" s="33">
        <f t="shared" si="6"/>
        <v>0</v>
      </c>
      <c r="F49" s="117"/>
      <c r="G49" s="92"/>
      <c r="H49" s="33">
        <f t="shared" si="7"/>
        <v>0</v>
      </c>
      <c r="I49" s="117"/>
      <c r="J49" s="90"/>
      <c r="K49"/>
      <c r="L49"/>
      <c r="M49"/>
      <c r="N49"/>
      <c r="O49"/>
      <c r="P49"/>
      <c r="Q49"/>
      <c r="R49"/>
      <c r="S49"/>
      <c r="T49"/>
      <c r="U49"/>
      <c r="V49"/>
      <c r="W49"/>
      <c r="X49"/>
      <c r="Y49"/>
      <c r="Z49"/>
      <c r="AA49"/>
      <c r="AB49"/>
      <c r="AC49"/>
    </row>
    <row r="50" spans="1:29" ht="17.25" x14ac:dyDescent="0.35">
      <c r="A50" s="101" t="s">
        <v>36</v>
      </c>
      <c r="B50" s="98"/>
      <c r="C50" s="103"/>
      <c r="D50" s="94"/>
      <c r="E50" s="33">
        <f t="shared" si="6"/>
        <v>0</v>
      </c>
      <c r="F50" s="117"/>
      <c r="G50" s="92"/>
      <c r="H50" s="33">
        <f t="shared" si="7"/>
        <v>0</v>
      </c>
      <c r="I50" s="117"/>
      <c r="J50" s="90"/>
      <c r="K50"/>
      <c r="L50"/>
      <c r="M50"/>
      <c r="N50"/>
      <c r="O50"/>
      <c r="P50"/>
      <c r="Q50"/>
      <c r="R50"/>
      <c r="S50"/>
      <c r="T50"/>
      <c r="U50"/>
      <c r="V50"/>
      <c r="W50"/>
      <c r="X50"/>
      <c r="Y50"/>
      <c r="Z50"/>
      <c r="AA50"/>
      <c r="AB50"/>
      <c r="AC50"/>
    </row>
    <row r="51" spans="1:29" ht="17.25" x14ac:dyDescent="0.35">
      <c r="A51" s="101"/>
      <c r="B51" s="98"/>
      <c r="C51" s="103"/>
      <c r="D51" s="94"/>
      <c r="E51" s="33">
        <f t="shared" si="6"/>
        <v>0</v>
      </c>
      <c r="F51" s="117"/>
      <c r="G51" s="92"/>
      <c r="H51" s="33">
        <f t="shared" si="7"/>
        <v>0</v>
      </c>
      <c r="I51" s="117"/>
      <c r="J51" s="90"/>
      <c r="K51"/>
      <c r="L51"/>
      <c r="M51"/>
      <c r="N51"/>
      <c r="O51"/>
      <c r="P51"/>
      <c r="Q51"/>
      <c r="R51"/>
      <c r="S51"/>
      <c r="T51"/>
      <c r="U51"/>
      <c r="V51"/>
      <c r="W51"/>
      <c r="X51"/>
      <c r="Y51"/>
      <c r="Z51"/>
      <c r="AA51"/>
      <c r="AB51"/>
      <c r="AC51"/>
    </row>
    <row r="52" spans="1:29" ht="17.25" x14ac:dyDescent="0.35">
      <c r="A52" s="101"/>
      <c r="B52" s="98"/>
      <c r="C52" s="103"/>
      <c r="D52" s="94"/>
      <c r="E52" s="33">
        <f t="shared" si="6"/>
        <v>0</v>
      </c>
      <c r="F52" s="117"/>
      <c r="G52" s="92"/>
      <c r="H52" s="33">
        <f t="shared" si="7"/>
        <v>0</v>
      </c>
      <c r="I52" s="117"/>
      <c r="J52" s="90"/>
      <c r="K52"/>
      <c r="L52"/>
      <c r="M52"/>
      <c r="N52"/>
      <c r="O52"/>
      <c r="P52"/>
      <c r="Q52"/>
      <c r="R52"/>
      <c r="S52"/>
      <c r="T52"/>
      <c r="U52"/>
      <c r="V52"/>
      <c r="W52"/>
      <c r="X52"/>
      <c r="Y52"/>
      <c r="Z52"/>
      <c r="AA52"/>
      <c r="AB52"/>
      <c r="AC52"/>
    </row>
    <row r="53" spans="1:29" ht="17.25" x14ac:dyDescent="0.35">
      <c r="A53" s="101"/>
      <c r="B53" s="98"/>
      <c r="C53" s="103"/>
      <c r="D53" s="94"/>
      <c r="E53" s="33">
        <f t="shared" si="6"/>
        <v>0</v>
      </c>
      <c r="F53" s="117"/>
      <c r="G53" s="92"/>
      <c r="H53" s="33">
        <f t="shared" si="7"/>
        <v>0</v>
      </c>
      <c r="I53" s="117"/>
      <c r="J53" s="90"/>
      <c r="K53"/>
      <c r="L53"/>
      <c r="M53"/>
      <c r="N53"/>
      <c r="O53"/>
      <c r="P53"/>
      <c r="Q53"/>
      <c r="R53"/>
      <c r="S53"/>
      <c r="T53"/>
      <c r="U53"/>
      <c r="V53"/>
      <c r="W53"/>
      <c r="X53"/>
      <c r="Y53"/>
      <c r="Z53"/>
      <c r="AA53"/>
      <c r="AB53"/>
      <c r="AC53"/>
    </row>
    <row r="54" spans="1:29" ht="17.25" x14ac:dyDescent="0.35">
      <c r="A54" s="100"/>
      <c r="B54" s="98"/>
      <c r="C54" s="103"/>
      <c r="D54" s="94"/>
      <c r="E54" s="33">
        <f t="shared" si="6"/>
        <v>0</v>
      </c>
      <c r="F54" s="117"/>
      <c r="G54" s="92"/>
      <c r="H54" s="33">
        <f t="shared" si="7"/>
        <v>0</v>
      </c>
      <c r="I54" s="117"/>
      <c r="J54" s="90"/>
      <c r="K54"/>
      <c r="L54"/>
      <c r="M54"/>
      <c r="N54"/>
      <c r="O54"/>
      <c r="P54"/>
      <c r="Q54"/>
      <c r="R54"/>
      <c r="S54"/>
      <c r="T54"/>
      <c r="U54"/>
      <c r="V54"/>
      <c r="W54"/>
      <c r="X54"/>
      <c r="Y54"/>
      <c r="Z54"/>
      <c r="AA54"/>
      <c r="AB54"/>
      <c r="AC54"/>
    </row>
    <row r="55" spans="1:29" ht="17.25" x14ac:dyDescent="0.35">
      <c r="A55" s="99"/>
      <c r="B55" s="98"/>
      <c r="C55" s="103"/>
      <c r="D55" s="94"/>
      <c r="E55" s="33">
        <f t="shared" si="6"/>
        <v>0</v>
      </c>
      <c r="F55" s="117"/>
      <c r="G55" s="92"/>
      <c r="H55" s="33">
        <f t="shared" si="7"/>
        <v>0</v>
      </c>
      <c r="I55" s="117"/>
      <c r="J55" s="90"/>
      <c r="K55"/>
      <c r="L55"/>
      <c r="M55"/>
      <c r="N55"/>
      <c r="O55"/>
      <c r="P55"/>
      <c r="Q55"/>
      <c r="R55"/>
      <c r="S55"/>
      <c r="T55"/>
      <c r="U55"/>
      <c r="V55"/>
      <c r="W55"/>
      <c r="X55"/>
      <c r="Y55"/>
      <c r="Z55"/>
      <c r="AA55"/>
      <c r="AB55"/>
      <c r="AC55"/>
    </row>
    <row r="56" spans="1:29" ht="18" thickBot="1" x14ac:dyDescent="0.4">
      <c r="A56" s="99"/>
      <c r="B56" s="98"/>
      <c r="C56" s="103"/>
      <c r="D56" s="94"/>
      <c r="E56" s="33">
        <f t="shared" si="6"/>
        <v>0</v>
      </c>
      <c r="F56" s="118"/>
      <c r="G56" s="92"/>
      <c r="H56" s="33">
        <f t="shared" si="7"/>
        <v>0</v>
      </c>
      <c r="I56" s="118"/>
      <c r="J56" s="90"/>
      <c r="K56"/>
      <c r="L56"/>
      <c r="M56"/>
      <c r="N56"/>
      <c r="O56"/>
      <c r="P56"/>
      <c r="Q56"/>
      <c r="R56"/>
      <c r="S56"/>
      <c r="T56"/>
      <c r="U56"/>
      <c r="V56"/>
      <c r="W56"/>
      <c r="X56"/>
      <c r="Y56"/>
      <c r="Z56"/>
      <c r="AA56"/>
      <c r="AB56"/>
      <c r="AC56"/>
    </row>
    <row r="57" spans="1:29" ht="18" thickBot="1" x14ac:dyDescent="0.4">
      <c r="A57" s="22" t="s">
        <v>8</v>
      </c>
      <c r="B57" s="23"/>
      <c r="C57" s="24"/>
      <c r="D57" s="25"/>
      <c r="E57" s="26">
        <f>SUM(E47:E56)</f>
        <v>0</v>
      </c>
      <c r="F57" s="27"/>
      <c r="G57" s="28"/>
      <c r="H57" s="26">
        <f>SUM(H47:H56)</f>
        <v>0</v>
      </c>
      <c r="I57" s="27"/>
      <c r="J57" s="58"/>
      <c r="K57"/>
      <c r="L57"/>
      <c r="M57"/>
      <c r="N57"/>
      <c r="O57"/>
      <c r="P57"/>
      <c r="Q57"/>
      <c r="R57"/>
      <c r="S57"/>
      <c r="T57"/>
      <c r="U57"/>
      <c r="V57"/>
      <c r="W57"/>
      <c r="X57"/>
      <c r="Y57"/>
      <c r="Z57"/>
      <c r="AA57"/>
      <c r="AB57"/>
      <c r="AC57"/>
    </row>
    <row r="58" spans="1:29" ht="18" thickBot="1" x14ac:dyDescent="0.4">
      <c r="A58" s="50"/>
      <c r="B58" s="51"/>
      <c r="C58" s="52"/>
      <c r="D58" s="53"/>
      <c r="E58" s="54"/>
      <c r="F58" s="86"/>
      <c r="G58" s="56"/>
      <c r="H58" s="54"/>
      <c r="I58" s="55"/>
      <c r="J58" s="59"/>
      <c r="K58"/>
      <c r="L58"/>
      <c r="M58"/>
      <c r="N58"/>
      <c r="O58"/>
      <c r="P58"/>
      <c r="Q58"/>
      <c r="R58"/>
      <c r="S58"/>
      <c r="T58"/>
      <c r="U58"/>
      <c r="V58"/>
      <c r="W58"/>
      <c r="X58"/>
      <c r="Y58"/>
      <c r="Z58"/>
      <c r="AA58"/>
      <c r="AB58"/>
      <c r="AC58"/>
    </row>
    <row r="59" spans="1:29" ht="18" thickBot="1" x14ac:dyDescent="0.4">
      <c r="A59" s="12" t="s">
        <v>80</v>
      </c>
      <c r="B59" s="13"/>
      <c r="C59" s="14"/>
      <c r="D59" s="15"/>
      <c r="E59" s="16"/>
      <c r="F59" s="17"/>
      <c r="G59" s="18"/>
      <c r="H59" s="19"/>
      <c r="I59" s="20"/>
      <c r="J59" s="57" t="s">
        <v>19</v>
      </c>
      <c r="K59"/>
      <c r="L59"/>
      <c r="M59"/>
      <c r="N59"/>
      <c r="O59"/>
      <c r="P59"/>
      <c r="Q59"/>
      <c r="R59"/>
      <c r="S59"/>
      <c r="T59"/>
      <c r="U59"/>
      <c r="V59"/>
      <c r="W59"/>
      <c r="X59"/>
      <c r="Y59"/>
      <c r="Z59"/>
      <c r="AA59"/>
      <c r="AB59"/>
      <c r="AC59"/>
    </row>
    <row r="60" spans="1:29" ht="17.25" x14ac:dyDescent="0.35">
      <c r="A60" s="95" t="s">
        <v>20</v>
      </c>
      <c r="B60" s="96">
        <v>3</v>
      </c>
      <c r="C60" s="102"/>
      <c r="D60" s="93">
        <v>20</v>
      </c>
      <c r="E60" s="32">
        <f>B60*D60</f>
        <v>60</v>
      </c>
      <c r="F60" s="116"/>
      <c r="G60" s="91"/>
      <c r="H60" s="32">
        <f>B60*G60</f>
        <v>0</v>
      </c>
      <c r="I60" s="116"/>
      <c r="J60" s="90" t="s">
        <v>23</v>
      </c>
      <c r="K60"/>
      <c r="L60"/>
      <c r="M60"/>
      <c r="N60"/>
      <c r="O60"/>
      <c r="P60"/>
      <c r="Q60"/>
      <c r="R60"/>
      <c r="S60"/>
      <c r="T60"/>
      <c r="U60"/>
      <c r="V60"/>
      <c r="W60"/>
      <c r="X60"/>
      <c r="Y60"/>
      <c r="Z60"/>
      <c r="AA60"/>
      <c r="AB60"/>
      <c r="AC60"/>
    </row>
    <row r="61" spans="1:29" ht="17.25" x14ac:dyDescent="0.35">
      <c r="A61" s="101" t="s">
        <v>36</v>
      </c>
      <c r="B61" s="98"/>
      <c r="C61" s="103"/>
      <c r="D61" s="94"/>
      <c r="E61" s="33">
        <f t="shared" ref="E61:E69" si="8">B61*D61</f>
        <v>0</v>
      </c>
      <c r="F61" s="117"/>
      <c r="G61" s="92"/>
      <c r="H61" s="33">
        <f t="shared" ref="H61:H69" si="9">B61*G61</f>
        <v>0</v>
      </c>
      <c r="I61" s="117"/>
      <c r="J61" s="90"/>
      <c r="K61"/>
      <c r="L61"/>
      <c r="M61"/>
      <c r="N61"/>
      <c r="O61"/>
      <c r="P61"/>
      <c r="Q61"/>
      <c r="R61"/>
      <c r="S61"/>
      <c r="T61"/>
      <c r="U61"/>
      <c r="V61"/>
      <c r="W61"/>
      <c r="X61"/>
      <c r="Y61"/>
      <c r="Z61"/>
      <c r="AA61"/>
      <c r="AB61"/>
      <c r="AC61"/>
    </row>
    <row r="62" spans="1:29" ht="17.25" x14ac:dyDescent="0.35">
      <c r="A62" s="101"/>
      <c r="B62" s="98"/>
      <c r="C62" s="103"/>
      <c r="D62" s="94"/>
      <c r="E62" s="33">
        <f t="shared" si="8"/>
        <v>0</v>
      </c>
      <c r="F62" s="117"/>
      <c r="G62" s="92"/>
      <c r="H62" s="33">
        <f t="shared" si="9"/>
        <v>0</v>
      </c>
      <c r="I62" s="117"/>
      <c r="J62" s="90"/>
      <c r="K62"/>
      <c r="L62"/>
      <c r="M62"/>
      <c r="N62"/>
      <c r="O62"/>
      <c r="P62"/>
      <c r="Q62"/>
      <c r="R62"/>
      <c r="S62"/>
      <c r="T62"/>
      <c r="U62"/>
      <c r="V62"/>
      <c r="W62"/>
      <c r="X62"/>
      <c r="Y62"/>
      <c r="Z62"/>
      <c r="AA62"/>
      <c r="AB62"/>
      <c r="AC62"/>
    </row>
    <row r="63" spans="1:29" ht="17.25" x14ac:dyDescent="0.35">
      <c r="A63" s="101"/>
      <c r="B63" s="98"/>
      <c r="C63" s="103"/>
      <c r="D63" s="94"/>
      <c r="E63" s="33">
        <f t="shared" si="8"/>
        <v>0</v>
      </c>
      <c r="F63" s="117"/>
      <c r="G63" s="92"/>
      <c r="H63" s="33">
        <f t="shared" si="9"/>
        <v>0</v>
      </c>
      <c r="I63" s="117"/>
      <c r="J63" s="90"/>
      <c r="K63"/>
      <c r="L63"/>
      <c r="M63"/>
      <c r="N63"/>
      <c r="O63"/>
      <c r="P63"/>
      <c r="Q63"/>
      <c r="R63"/>
      <c r="S63"/>
      <c r="T63"/>
      <c r="U63"/>
      <c r="V63"/>
      <c r="W63"/>
      <c r="X63"/>
      <c r="Y63"/>
      <c r="Z63"/>
      <c r="AA63"/>
      <c r="AB63"/>
      <c r="AC63"/>
    </row>
    <row r="64" spans="1:29" ht="17.25" x14ac:dyDescent="0.35">
      <c r="A64" s="101"/>
      <c r="B64" s="98"/>
      <c r="C64" s="103"/>
      <c r="D64" s="94"/>
      <c r="E64" s="33">
        <f t="shared" si="8"/>
        <v>0</v>
      </c>
      <c r="F64" s="117"/>
      <c r="G64" s="92"/>
      <c r="H64" s="33">
        <f t="shared" si="9"/>
        <v>0</v>
      </c>
      <c r="I64" s="117"/>
      <c r="J64" s="90"/>
      <c r="K64"/>
      <c r="L64"/>
      <c r="M64"/>
      <c r="N64"/>
      <c r="O64"/>
      <c r="P64"/>
      <c r="Q64"/>
      <c r="R64"/>
      <c r="S64"/>
      <c r="T64"/>
      <c r="U64"/>
      <c r="V64"/>
      <c r="W64"/>
      <c r="X64"/>
      <c r="Y64"/>
      <c r="Z64"/>
      <c r="AA64"/>
      <c r="AB64"/>
      <c r="AC64"/>
    </row>
    <row r="65" spans="1:29" ht="17.25" x14ac:dyDescent="0.35">
      <c r="A65" s="99"/>
      <c r="B65" s="98"/>
      <c r="C65" s="103"/>
      <c r="D65" s="94"/>
      <c r="E65" s="33">
        <f t="shared" si="8"/>
        <v>0</v>
      </c>
      <c r="F65" s="117"/>
      <c r="G65" s="92"/>
      <c r="H65" s="33">
        <f t="shared" si="9"/>
        <v>0</v>
      </c>
      <c r="I65" s="117"/>
      <c r="J65" s="90"/>
      <c r="K65"/>
      <c r="L65"/>
      <c r="M65"/>
      <c r="N65"/>
      <c r="O65"/>
      <c r="P65"/>
      <c r="Q65"/>
      <c r="R65"/>
      <c r="S65"/>
      <c r="T65"/>
      <c r="U65"/>
      <c r="V65"/>
      <c r="W65"/>
      <c r="X65"/>
      <c r="Y65"/>
      <c r="Z65"/>
      <c r="AA65"/>
      <c r="AB65"/>
      <c r="AC65"/>
    </row>
    <row r="66" spans="1:29" ht="17.25" x14ac:dyDescent="0.35">
      <c r="A66" s="100"/>
      <c r="B66" s="98"/>
      <c r="C66" s="103"/>
      <c r="D66" s="94"/>
      <c r="E66" s="33">
        <f t="shared" si="8"/>
        <v>0</v>
      </c>
      <c r="F66" s="117"/>
      <c r="G66" s="92"/>
      <c r="H66" s="33">
        <f t="shared" si="9"/>
        <v>0</v>
      </c>
      <c r="I66" s="117"/>
      <c r="J66" s="90"/>
      <c r="K66"/>
      <c r="L66"/>
      <c r="M66"/>
      <c r="N66"/>
      <c r="O66"/>
      <c r="P66"/>
      <c r="Q66"/>
      <c r="R66"/>
      <c r="S66"/>
      <c r="T66"/>
      <c r="U66"/>
      <c r="V66"/>
      <c r="W66"/>
      <c r="X66"/>
      <c r="Y66"/>
      <c r="Z66"/>
      <c r="AA66"/>
      <c r="AB66"/>
      <c r="AC66"/>
    </row>
    <row r="67" spans="1:29" ht="17.25" x14ac:dyDescent="0.35">
      <c r="A67" s="100"/>
      <c r="B67" s="98"/>
      <c r="C67" s="103"/>
      <c r="D67" s="94"/>
      <c r="E67" s="33">
        <f t="shared" si="8"/>
        <v>0</v>
      </c>
      <c r="F67" s="117"/>
      <c r="G67" s="92"/>
      <c r="H67" s="33">
        <f t="shared" si="9"/>
        <v>0</v>
      </c>
      <c r="I67" s="117"/>
      <c r="J67" s="90"/>
      <c r="K67"/>
      <c r="L67"/>
      <c r="M67"/>
      <c r="N67"/>
      <c r="O67"/>
      <c r="P67"/>
      <c r="Q67"/>
      <c r="R67"/>
      <c r="S67"/>
      <c r="T67"/>
      <c r="U67"/>
      <c r="V67"/>
      <c r="W67"/>
      <c r="X67"/>
      <c r="Y67"/>
      <c r="Z67"/>
      <c r="AA67"/>
      <c r="AB67"/>
      <c r="AC67"/>
    </row>
    <row r="68" spans="1:29" ht="17.25" x14ac:dyDescent="0.35">
      <c r="A68" s="99"/>
      <c r="B68" s="98"/>
      <c r="C68" s="103"/>
      <c r="D68" s="94"/>
      <c r="E68" s="33">
        <f t="shared" si="8"/>
        <v>0</v>
      </c>
      <c r="F68" s="117"/>
      <c r="G68" s="92"/>
      <c r="H68" s="33">
        <f t="shared" si="9"/>
        <v>0</v>
      </c>
      <c r="I68" s="117"/>
      <c r="J68" s="90"/>
      <c r="K68"/>
      <c r="L68"/>
      <c r="M68"/>
      <c r="N68"/>
      <c r="O68"/>
      <c r="P68"/>
      <c r="Q68"/>
      <c r="R68"/>
      <c r="S68"/>
      <c r="T68"/>
      <c r="U68"/>
      <c r="V68"/>
      <c r="W68"/>
      <c r="X68"/>
      <c r="Y68"/>
      <c r="Z68"/>
      <c r="AA68"/>
      <c r="AB68"/>
      <c r="AC68"/>
    </row>
    <row r="69" spans="1:29" ht="18" thickBot="1" x14ac:dyDescent="0.4">
      <c r="A69" s="99"/>
      <c r="B69" s="98"/>
      <c r="C69" s="103"/>
      <c r="D69" s="94"/>
      <c r="E69" s="33">
        <f t="shared" si="8"/>
        <v>0</v>
      </c>
      <c r="F69" s="118"/>
      <c r="G69" s="92"/>
      <c r="H69" s="33">
        <f t="shared" si="9"/>
        <v>0</v>
      </c>
      <c r="I69" s="118"/>
      <c r="J69" s="90"/>
      <c r="K69"/>
      <c r="L69"/>
      <c r="M69"/>
      <c r="N69"/>
      <c r="O69"/>
      <c r="P69" s="10"/>
      <c r="Q69" s="10"/>
      <c r="R69" s="10"/>
      <c r="S69" s="10"/>
      <c r="T69" s="10"/>
      <c r="U69" s="10"/>
      <c r="V69" s="10"/>
      <c r="W69" s="10"/>
      <c r="X69" s="10"/>
      <c r="Y69" s="10"/>
      <c r="Z69" s="10"/>
      <c r="AA69" s="10"/>
      <c r="AB69" s="10"/>
      <c r="AC69" s="10"/>
    </row>
    <row r="70" spans="1:29" ht="18" thickBot="1" x14ac:dyDescent="0.4">
      <c r="A70" s="22" t="s">
        <v>8</v>
      </c>
      <c r="B70" s="87"/>
      <c r="C70" s="24"/>
      <c r="D70" s="88" t="s">
        <v>79</v>
      </c>
      <c r="E70" s="26">
        <f>SUM(E60:E69)</f>
        <v>60</v>
      </c>
      <c r="F70" s="27"/>
      <c r="G70" s="28"/>
      <c r="H70" s="26">
        <f>SUM(H60:H69)</f>
        <v>0</v>
      </c>
      <c r="I70" s="27"/>
      <c r="J70" s="58"/>
      <c r="K70"/>
      <c r="L70"/>
      <c r="M70"/>
      <c r="N70"/>
      <c r="O70"/>
      <c r="P70" s="10"/>
      <c r="Q70" s="10"/>
      <c r="R70" s="10"/>
      <c r="S70" s="10"/>
      <c r="T70" s="10"/>
      <c r="U70" s="10"/>
      <c r="V70" s="10"/>
      <c r="W70" s="10"/>
      <c r="X70" s="10"/>
      <c r="Y70" s="10"/>
      <c r="Z70" s="10"/>
      <c r="AA70" s="10"/>
      <c r="AB70" s="10"/>
      <c r="AC70" s="10"/>
    </row>
    <row r="71" spans="1:29" ht="30" customHeight="1" thickBot="1" x14ac:dyDescent="0.4">
      <c r="A71" s="22" t="s">
        <v>25</v>
      </c>
      <c r="B71" s="23"/>
      <c r="C71" s="24"/>
      <c r="D71" s="66" t="s">
        <v>66</v>
      </c>
      <c r="E71" s="26">
        <f>E18+E31+E44+E57+E70</f>
        <v>3470</v>
      </c>
      <c r="F71" s="27"/>
      <c r="G71" s="67" t="s">
        <v>67</v>
      </c>
      <c r="H71" s="26">
        <f>H18+H31+H44+H57+H70</f>
        <v>1025</v>
      </c>
      <c r="I71" s="10"/>
      <c r="J71" s="21"/>
      <c r="K71" s="10"/>
      <c r="L71" s="10"/>
      <c r="M71" s="10"/>
      <c r="N71" s="10"/>
      <c r="O71" s="10"/>
      <c r="P71" s="10"/>
      <c r="Q71" s="10"/>
      <c r="R71" s="10"/>
    </row>
    <row r="72" spans="1:29" ht="17.25" x14ac:dyDescent="0.35">
      <c r="A72"/>
      <c r="B72"/>
      <c r="C72"/>
      <c r="D72"/>
      <c r="E72"/>
      <c r="F72"/>
      <c r="G72"/>
      <c r="H72"/>
      <c r="I72"/>
      <c r="J72"/>
      <c r="K72" s="10"/>
      <c r="L72" s="10"/>
      <c r="M72" s="10"/>
      <c r="N72" s="10"/>
      <c r="O72" s="10"/>
      <c r="P72" s="10"/>
      <c r="Q72" s="10"/>
      <c r="R72" s="10"/>
    </row>
    <row r="73" spans="1:29" ht="18" thickBot="1" x14ac:dyDescent="0.4">
      <c r="A73" s="10"/>
      <c r="B73" s="10"/>
      <c r="C73" s="10"/>
      <c r="D73" s="10"/>
      <c r="E73" s="10"/>
      <c r="F73" s="10"/>
      <c r="G73" s="10"/>
      <c r="H73" s="10"/>
      <c r="I73" s="10"/>
      <c r="J73" s="10"/>
      <c r="K73" s="10"/>
      <c r="L73" s="10"/>
      <c r="M73" s="10"/>
      <c r="N73" s="10"/>
      <c r="O73" s="10"/>
      <c r="P73" s="10"/>
      <c r="Q73" s="10"/>
      <c r="R73" s="10"/>
    </row>
    <row r="74" spans="1:29" ht="18" thickBot="1" x14ac:dyDescent="0.4">
      <c r="A74" s="29" t="s">
        <v>31</v>
      </c>
      <c r="B74" s="10"/>
      <c r="C74" s="10"/>
      <c r="D74" s="10"/>
      <c r="E74" s="10"/>
      <c r="F74" s="10"/>
      <c r="G74" s="10"/>
      <c r="H74" s="10"/>
      <c r="I74" s="10"/>
      <c r="J74" s="10"/>
      <c r="K74" s="10"/>
      <c r="L74" s="10"/>
      <c r="M74" s="10"/>
      <c r="N74" s="10"/>
      <c r="O74" s="10"/>
      <c r="P74" s="10"/>
      <c r="Q74" s="10"/>
      <c r="R74" s="10"/>
    </row>
    <row r="75" spans="1:29" ht="17.25" x14ac:dyDescent="0.35">
      <c r="A75" s="34" t="s">
        <v>75</v>
      </c>
      <c r="B75" s="68"/>
      <c r="C75" s="69"/>
      <c r="D75" s="70" t="s">
        <v>38</v>
      </c>
      <c r="E75" s="75">
        <f>$H$71/$E$71</f>
        <v>0.29538904899135449</v>
      </c>
      <c r="F75" s="83"/>
      <c r="G75" s="130" t="str">
        <f>IF(E75&lt;0.2, "INSUFFICIENT COFUNDING", "COFUNDING SUFFICIENT")</f>
        <v>COFUNDING SUFFICIENT</v>
      </c>
      <c r="H75" s="131"/>
      <c r="I75"/>
      <c r="J75"/>
      <c r="K75" s="10"/>
      <c r="L75" s="10"/>
      <c r="M75" s="10"/>
      <c r="N75" s="10"/>
      <c r="O75" s="10"/>
      <c r="P75" s="10"/>
      <c r="Q75" s="10"/>
      <c r="R75" s="10"/>
    </row>
    <row r="76" spans="1:29" ht="17.25" x14ac:dyDescent="0.35">
      <c r="A76" s="112" t="s">
        <v>74</v>
      </c>
      <c r="B76" s="113"/>
      <c r="C76" s="72"/>
      <c r="D76" s="73" t="s">
        <v>70</v>
      </c>
      <c r="E76" s="76">
        <f>$E$71</f>
        <v>3470</v>
      </c>
      <c r="F76" s="84"/>
      <c r="G76" s="132" t="str">
        <f>IF(E71&gt;15000, "TOTAL EXCEEDS MAX.", "TOTAL WITHIN MAX.")</f>
        <v>TOTAL WITHIN MAX.</v>
      </c>
      <c r="H76" s="133"/>
      <c r="I76"/>
      <c r="J76"/>
      <c r="K76" s="10"/>
      <c r="L76" s="10"/>
      <c r="M76" s="10"/>
      <c r="N76" s="10"/>
      <c r="O76" s="10"/>
      <c r="P76" s="10"/>
      <c r="Q76" s="10"/>
      <c r="R76" s="10"/>
    </row>
    <row r="77" spans="1:29" ht="17.25" x14ac:dyDescent="0.35">
      <c r="A77" s="112" t="s">
        <v>76</v>
      </c>
      <c r="B77" s="113"/>
      <c r="C77" s="71"/>
      <c r="D77" s="74" t="s">
        <v>73</v>
      </c>
      <c r="E77" s="77">
        <f>$E$70/$E$71</f>
        <v>1.7291066282420751E-2</v>
      </c>
      <c r="F77" s="84"/>
      <c r="G77" s="132" t="str">
        <f>IF(E77&gt;0.05, "EXCESSIVE MISC. COSTS", "MISC. COSTS PERMISSIBLE")</f>
        <v>MISC. COSTS PERMISSIBLE</v>
      </c>
      <c r="H77" s="133"/>
      <c r="I77"/>
      <c r="J77"/>
      <c r="K77" s="10"/>
      <c r="L77" s="10"/>
      <c r="M77" s="10"/>
      <c r="N77" s="10"/>
      <c r="O77" s="10"/>
      <c r="P77" s="10"/>
      <c r="Q77" s="10"/>
      <c r="R77" s="10"/>
    </row>
    <row r="78" spans="1:29" ht="17.25" x14ac:dyDescent="0.35">
      <c r="A78" s="112" t="s">
        <v>71</v>
      </c>
      <c r="B78" s="113"/>
      <c r="C78" s="113"/>
      <c r="D78" s="113"/>
      <c r="E78" s="78" t="s">
        <v>41</v>
      </c>
      <c r="F78" s="84"/>
      <c r="G78" s="119" t="s">
        <v>85</v>
      </c>
      <c r="H78" s="120"/>
      <c r="I78"/>
      <c r="J78"/>
      <c r="K78" s="10"/>
      <c r="L78" s="10"/>
      <c r="M78" s="10"/>
      <c r="N78" s="10"/>
      <c r="O78" s="10"/>
      <c r="P78" s="10"/>
      <c r="Q78" s="10"/>
      <c r="R78" s="10"/>
    </row>
    <row r="79" spans="1:29" ht="17.25" x14ac:dyDescent="0.35">
      <c r="A79" s="112" t="s">
        <v>77</v>
      </c>
      <c r="B79" s="113"/>
      <c r="C79" s="113"/>
      <c r="D79" s="113"/>
      <c r="E79" s="78" t="s">
        <v>41</v>
      </c>
      <c r="F79" s="84"/>
      <c r="G79" s="119" t="s">
        <v>88</v>
      </c>
      <c r="H79" s="120"/>
      <c r="I79"/>
      <c r="J79"/>
      <c r="K79" s="30"/>
      <c r="L79" s="10"/>
      <c r="M79" s="10"/>
      <c r="N79" s="10"/>
      <c r="O79" s="10"/>
      <c r="P79" s="10"/>
      <c r="Q79" s="10"/>
      <c r="R79" s="10"/>
    </row>
    <row r="80" spans="1:29" ht="32.25" customHeight="1" thickBot="1" x14ac:dyDescent="0.4">
      <c r="A80" s="126" t="s">
        <v>72</v>
      </c>
      <c r="B80" s="127"/>
      <c r="C80" s="127"/>
      <c r="D80" s="127"/>
      <c r="E80" s="79" t="s">
        <v>41</v>
      </c>
      <c r="F80" s="85"/>
      <c r="G80" s="128" t="s">
        <v>89</v>
      </c>
      <c r="H80" s="129"/>
      <c r="I80"/>
      <c r="J80"/>
      <c r="K80" s="10"/>
      <c r="L80" s="10"/>
      <c r="M80" s="10"/>
      <c r="N80" s="10"/>
      <c r="O80" s="10"/>
      <c r="P80" s="10"/>
      <c r="Q80" s="10"/>
      <c r="R80" s="10"/>
    </row>
    <row r="81" spans="1:15" ht="18" thickBot="1" x14ac:dyDescent="0.4">
      <c r="A81" s="81" t="s">
        <v>28</v>
      </c>
      <c r="B81" s="80"/>
      <c r="C81" s="82"/>
      <c r="D81" s="82"/>
      <c r="E81" s="80"/>
      <c r="F81" s="80"/>
      <c r="G81" s="110" t="str">
        <f>IF((AND(G75="COFUNDING SUFFICIENT",G76="TOTAL WITHIN MAX.",G77="MISC. COSTS PERMISSIBLE",G78="NO OVERHEADS APPLIED",G79="STAFF COSTS JUSTIFIED",G80="ALL COSTS ATTRIBUTED")), "POTENTIALLY ELIGIBLE", "INELIGIBLE")</f>
        <v>INELIGIBLE</v>
      </c>
      <c r="H81" s="111"/>
      <c r="I81"/>
      <c r="J81"/>
      <c r="K81" s="10"/>
      <c r="L81" s="10"/>
      <c r="M81" s="10"/>
      <c r="N81" s="10"/>
      <c r="O81" s="10"/>
    </row>
    <row r="82" spans="1:15" ht="17.25" x14ac:dyDescent="0.35">
      <c r="A82" s="10"/>
      <c r="B82" s="10"/>
      <c r="C82" s="11"/>
      <c r="D82" s="11"/>
      <c r="E82" s="10"/>
      <c r="F82" s="10"/>
      <c r="G82" s="10"/>
      <c r="H82" s="11"/>
      <c r="I82" s="10"/>
      <c r="J82" s="10"/>
      <c r="K82" s="10"/>
      <c r="L82" s="10"/>
      <c r="M82" s="10"/>
      <c r="N82" s="10"/>
      <c r="O82" s="10"/>
    </row>
  </sheetData>
  <protectedRanges>
    <protectedRange sqref="B61:D64 A65:D72 A34:D36 A47:D49 A60:D60 B8:D19 A8:A12 A17:A19 B37:D40 B50:D53 B21:D29 A21:A24 A30:D32 A41:D45 A54:D58" name="Range1"/>
    <protectedRange sqref="H21:H30 H34:H43 H47:H56 H60:H69 H8:H17" name="Range2"/>
  </protectedRanges>
  <mergeCells count="27">
    <mergeCell ref="B1:H1"/>
    <mergeCell ref="I8:I17"/>
    <mergeCell ref="I21:I30"/>
    <mergeCell ref="I34:I43"/>
    <mergeCell ref="A80:D80"/>
    <mergeCell ref="A79:D79"/>
    <mergeCell ref="A78:D78"/>
    <mergeCell ref="G79:H79"/>
    <mergeCell ref="G80:H80"/>
    <mergeCell ref="F8:F17"/>
    <mergeCell ref="I47:I56"/>
    <mergeCell ref="I60:I69"/>
    <mergeCell ref="G75:H75"/>
    <mergeCell ref="G76:H76"/>
    <mergeCell ref="G77:H77"/>
    <mergeCell ref="G81:H81"/>
    <mergeCell ref="A77:B77"/>
    <mergeCell ref="A76:B76"/>
    <mergeCell ref="B3:H3"/>
    <mergeCell ref="B2:H2"/>
    <mergeCell ref="F47:F56"/>
    <mergeCell ref="F60:F69"/>
    <mergeCell ref="G78:H78"/>
    <mergeCell ref="F21:F30"/>
    <mergeCell ref="F34:F43"/>
    <mergeCell ref="D5:E5"/>
    <mergeCell ref="G5:H5"/>
  </mergeCells>
  <conditionalFormatting sqref="G76">
    <cfRule type="expression" dxfId="16" priority="19">
      <formula>$E$71&lt;=15000</formula>
    </cfRule>
    <cfRule type="expression" dxfId="15" priority="20">
      <formula>$E$71&gt;15000</formula>
    </cfRule>
  </conditionalFormatting>
  <conditionalFormatting sqref="G81">
    <cfRule type="expression" dxfId="14" priority="11">
      <formula>$G$81="POTENTIALLY ELIGIBLE"</formula>
    </cfRule>
    <cfRule type="expression" dxfId="13" priority="12">
      <formula>$G$81="INELIGIBLE"</formula>
    </cfRule>
  </conditionalFormatting>
  <conditionalFormatting sqref="G75">
    <cfRule type="expression" dxfId="12" priority="21">
      <formula>E75&gt;=0.2</formula>
    </cfRule>
    <cfRule type="expression" dxfId="11" priority="22">
      <formula>E75&lt;0.2</formula>
    </cfRule>
  </conditionalFormatting>
  <conditionalFormatting sqref="G77">
    <cfRule type="expression" dxfId="10" priority="23">
      <formula>E77&lt;=0.05</formula>
    </cfRule>
    <cfRule type="expression" dxfId="9" priority="24">
      <formula>E77&gt;0.05</formula>
    </cfRule>
  </conditionalFormatting>
  <conditionalFormatting sqref="G80">
    <cfRule type="expression" dxfId="8" priority="13">
      <formula>$G$80="ALL COSTS ATTRIBUTED"</formula>
    </cfRule>
    <cfRule type="expression" dxfId="7" priority="14">
      <formula>$G$80="COSTS NOT ATTRIBUTED"</formula>
    </cfRule>
  </conditionalFormatting>
  <conditionalFormatting sqref="G78">
    <cfRule type="expression" dxfId="6" priority="9">
      <formula>$G$78="NO OVERHEADS APPLIED"</formula>
    </cfRule>
    <cfRule type="expression" dxfId="5" priority="10">
      <formula>$G$78="OVERHEADS APPLIED"</formula>
    </cfRule>
  </conditionalFormatting>
  <conditionalFormatting sqref="G79">
    <cfRule type="expression" dxfId="4" priority="5">
      <formula>$G$79="STAFF COSTS JUSTIFIED"</formula>
    </cfRule>
    <cfRule type="expression" dxfId="3" priority="6">
      <formula>$G$79="STAFF COSTS NOT JUSTIFIED"</formula>
    </cfRule>
  </conditionalFormatting>
  <conditionalFormatting sqref="E71">
    <cfRule type="expression" dxfId="0" priority="3">
      <formula>$E$71&gt;15000</formula>
    </cfRule>
  </conditionalFormatting>
  <conditionalFormatting sqref="H71">
    <cfRule type="expression" dxfId="2" priority="2">
      <formula>$H$71/$E$71&lt;0.2</formula>
    </cfRule>
  </conditionalFormatting>
  <conditionalFormatting sqref="E70">
    <cfRule type="expression" dxfId="1" priority="1">
      <formula>$E$70/$E$71&gt;0.05</formula>
    </cfRule>
  </conditionalFormatting>
  <dataValidations count="4">
    <dataValidation allowBlank="1" showInputMessage="1" showErrorMessage="1" promptTitle="Instructions" prompt="Please list and name individual project staff if known (i.e. [ROLE] - [NAME])_x000a__x000a_Please limit project staff to a maximum of 10. If necessary, group more staff together where possible (e.g. Research Assistants)." sqref="B8:B17"/>
    <dataValidation allowBlank="1" showInputMessage="1" showErrorMessage="1" promptTitle="Instructions" prompt="Please fill in additional budget notes as you see fit. Not every budget lines require additional notes, but the justification of each budget line should be clear to the reviewers." sqref="J21:J30 J34:J43 J47:J56 J60:J69 J8:J17"/>
    <dataValidation allowBlank="1" showInputMessage="1" showErrorMessage="1" promptTitle="Logo" prompt="Click the area above to add an organizational logo (optional)" sqref="K4:O4"/>
    <dataValidation allowBlank="1" showInputMessage="1" showErrorMessage="1" promptTitle="Instructions" prompt="Please list and name individual project staff if known (i.e. [ROLE] - [NAME])_x000a__x000a_Ensure the level of effort is justified in and corresponds to the Project Proposal's 'Proposed Activities and Timeline' section." sqref="A8:A17"/>
  </dataValidations>
  <pageMargins left="0.7" right="0.7" top="0.75" bottom="0.75" header="0.3" footer="0.3"/>
  <pageSetup paperSize="9" scale="34"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Lists!$A$1:$A$4</xm:f>
          </x14:formula1>
          <xm:sqref>C8:C17</xm:sqref>
        </x14:dataValidation>
        <x14:dataValidation type="list" allowBlank="1" showInputMessage="1" showErrorMessage="1">
          <x14:formula1>
            <xm:f>Lists!$C$5:$C$6</xm:f>
          </x14:formula1>
          <xm:sqref>G80:H80</xm:sqref>
        </x14:dataValidation>
        <x14:dataValidation type="list" allowBlank="1" showInputMessage="1" showErrorMessage="1">
          <x14:formula1>
            <xm:f>Lists!$C$3:$C$4</xm:f>
          </x14:formula1>
          <xm:sqref>G79:H79</xm:sqref>
        </x14:dataValidation>
        <x14:dataValidation type="list" allowBlank="1" showInputMessage="1" showErrorMessage="1">
          <x14:formula1>
            <xm:f>Lists!$C$1:$C$2</xm:f>
          </x14:formula1>
          <xm:sqref>G78:H78</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8"/>
  <sheetViews>
    <sheetView zoomScaleNormal="100" workbookViewId="0">
      <selection activeCell="B6" sqref="B6"/>
    </sheetView>
  </sheetViews>
  <sheetFormatPr defaultRowHeight="15" x14ac:dyDescent="0.25"/>
  <cols>
    <col min="1" max="1" width="25.42578125" customWidth="1"/>
    <col min="2" max="2" width="115.28515625" customWidth="1"/>
  </cols>
  <sheetData>
    <row r="1" spans="1:3" ht="22.5" customHeight="1" x14ac:dyDescent="0.25">
      <c r="A1" s="7" t="s">
        <v>5</v>
      </c>
      <c r="B1" s="45" t="str">
        <f>IF(('Budget Proposal'!B1="Please fill in"),"",'Budget Proposal'!B1)</f>
        <v/>
      </c>
      <c r="C1" s="43"/>
    </row>
    <row r="2" spans="1:3" ht="22.5" customHeight="1" x14ac:dyDescent="0.25">
      <c r="A2" s="8" t="s">
        <v>6</v>
      </c>
      <c r="B2" s="45" t="str">
        <f>IF(('Budget Proposal'!B2="Please fill in"),"",'Budget Proposal'!B2)</f>
        <v/>
      </c>
      <c r="C2" s="43"/>
    </row>
    <row r="3" spans="1:3" ht="22.5" customHeight="1" x14ac:dyDescent="0.25">
      <c r="A3" s="8" t="s">
        <v>62</v>
      </c>
      <c r="B3" s="49">
        <f ca="1">TODAY()</f>
        <v>43537</v>
      </c>
      <c r="C3" s="43"/>
    </row>
    <row r="5" spans="1:3" ht="60" x14ac:dyDescent="0.25">
      <c r="A5" s="35" t="s">
        <v>48</v>
      </c>
      <c r="B5" s="36" t="s">
        <v>64</v>
      </c>
    </row>
    <row r="6" spans="1:3" ht="210" customHeight="1" x14ac:dyDescent="0.25">
      <c r="A6" s="44"/>
      <c r="B6" s="105" t="s">
        <v>47</v>
      </c>
    </row>
    <row r="7" spans="1:3" ht="45" x14ac:dyDescent="0.25">
      <c r="A7" s="35" t="s">
        <v>49</v>
      </c>
      <c r="B7" s="36" t="s">
        <v>65</v>
      </c>
    </row>
    <row r="8" spans="1:3" ht="210" customHeight="1" x14ac:dyDescent="0.25">
      <c r="A8" s="44"/>
      <c r="B8" s="105" t="s">
        <v>47</v>
      </c>
    </row>
  </sheetData>
  <pageMargins left="0.7" right="0.7" top="0.75" bottom="0.75" header="0.3" footer="0.3"/>
  <pageSetup paperSize="9" scale="8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6"/>
  <sheetViews>
    <sheetView workbookViewId="0">
      <selection activeCell="C7" sqref="C7"/>
    </sheetView>
  </sheetViews>
  <sheetFormatPr defaultRowHeight="15" x14ac:dyDescent="0.25"/>
  <sheetData>
    <row r="1" spans="1:3" ht="16.5" x14ac:dyDescent="0.35">
      <c r="A1" s="31"/>
      <c r="B1" s="31" t="s">
        <v>29</v>
      </c>
      <c r="C1" t="s">
        <v>85</v>
      </c>
    </row>
    <row r="2" spans="1:3" ht="16.5" x14ac:dyDescent="0.35">
      <c r="A2" s="31" t="s">
        <v>40</v>
      </c>
      <c r="B2" s="31" t="s">
        <v>30</v>
      </c>
      <c r="C2" t="s">
        <v>86</v>
      </c>
    </row>
    <row r="3" spans="1:3" ht="16.5" x14ac:dyDescent="0.35">
      <c r="A3" s="31" t="s">
        <v>39</v>
      </c>
      <c r="B3" s="31"/>
      <c r="C3" t="s">
        <v>88</v>
      </c>
    </row>
    <row r="4" spans="1:3" ht="16.5" x14ac:dyDescent="0.35">
      <c r="A4" s="31" t="s">
        <v>56</v>
      </c>
      <c r="B4" s="31"/>
      <c r="C4" t="s">
        <v>87</v>
      </c>
    </row>
    <row r="5" spans="1:3" x14ac:dyDescent="0.25">
      <c r="C5" t="s">
        <v>89</v>
      </c>
    </row>
    <row r="6" spans="1:3" x14ac:dyDescent="0.25">
      <c r="C6"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baseType="variant" size="4">
      <vt:variant>
        <vt:lpstr>Worksheets</vt:lpstr>
      </vt:variant>
      <vt:variant>
        <vt:i4>4</vt:i4>
      </vt:variant>
      <vt:variant>
        <vt:lpstr>Named Ranges</vt:lpstr>
      </vt:variant>
      <vt:variant>
        <vt:i4>2</vt:i4>
      </vt:variant>
    </vt:vector>
  </HeadingPairs>
  <TitlesOfParts>
    <vt:vector baseType="lpstr" size="6">
      <vt:lpstr>Budget Proposal Guidelines</vt:lpstr>
      <vt:lpstr>Budget Proposal</vt:lpstr>
      <vt:lpstr>Budget Narrative</vt:lpstr>
      <vt:lpstr>Lists</vt:lpstr>
      <vt:lpstr>'Budget Narrative'!Print_Area</vt:lpstr>
      <vt:lpstr>'Budget Proposal Guidelines'!Print_Area</vt:lpstr>
    </vt:vector>
  </TitlesOfParts>
  <LinksUpToDate>false</LinksUpToDate>
  <SharedDoc>false</SharedDoc>
  <HyperlinksChanged>false</HyperlinksChanged>
  <AppVersion>14.0300</AppVersion>
  <Company/>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