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ctions" sheetId="1" r:id="rId3"/>
    <sheet state="visible" name="YearlyBudget" sheetId="2" r:id="rId4"/>
    <sheet state="visible" name="MonthlyBudget" sheetId="3" r:id="rId5"/>
    <sheet state="visible" name="MonthlyActuals" sheetId="4" r:id="rId6"/>
    <sheet state="visible" name="Overview" sheetId="5" r:id="rId7"/>
  </sheets>
  <definedNames>
    <definedName name="Months">MonthlyBudget!$B$7:$M$7</definedName>
    <definedName localSheetId="3" name="Months">MonthlyActuals!$B$7:$M$7</definedName>
  </definedNames>
  <calcPr/>
</workbook>
</file>

<file path=xl/sharedStrings.xml><?xml version="1.0" encoding="utf-8"?>
<sst xmlns="http://schemas.openxmlformats.org/spreadsheetml/2006/main" count="176" uniqueCount="97">
  <si>
    <t>Company Name</t>
  </si>
  <si>
    <t>Step 1:</t>
  </si>
  <si>
    <t>Enter your business name on this page into cell B1 (right now it</t>
  </si>
  <si>
    <t>says "Company Name"). That's probably not the name of your business.</t>
  </si>
  <si>
    <t>Step 2:</t>
  </si>
  <si>
    <t>Enter your full-year budget plans on the 'YearlyBudget' tab.</t>
  </si>
  <si>
    <t>This sheet is designed for top-down budgeting, so you'll start with</t>
  </si>
  <si>
    <t>annual goals and work down to monthly goals from there.</t>
  </si>
  <si>
    <t>On the 'Yearly' tab, you'll be able to add your own revenue and expense</t>
  </si>
  <si>
    <t>REVENUE</t>
  </si>
  <si>
    <t>Full Year</t>
  </si>
  <si>
    <t xml:space="preserve">   Revenue 01</t>
  </si>
  <si>
    <t xml:space="preserve">   Revenue 02</t>
  </si>
  <si>
    <t xml:space="preserve">   Revenue 03</t>
  </si>
  <si>
    <t xml:space="preserve">   Revenue 04</t>
  </si>
  <si>
    <t xml:space="preserve">   Revenue 05</t>
  </si>
  <si>
    <t xml:space="preserve">   Revenue 06</t>
  </si>
  <si>
    <t xml:space="preserve">   Revenue 07</t>
  </si>
  <si>
    <t xml:space="preserve">   Revenue 08</t>
  </si>
  <si>
    <t xml:space="preserve">   Revenue 09</t>
  </si>
  <si>
    <t xml:space="preserve">   Revenue 10</t>
  </si>
  <si>
    <t xml:space="preserve"> Total Operating Revenue</t>
  </si>
  <si>
    <t xml:space="preserve">   Non-Operating Revenue 01</t>
  </si>
  <si>
    <t xml:space="preserve">   Non-Operating Revenue 02</t>
  </si>
  <si>
    <t xml:space="preserve">   Non-Operating Revenue 03</t>
  </si>
  <si>
    <t xml:space="preserve">   Non-Operating Revenue 04</t>
  </si>
  <si>
    <t xml:space="preserve">   Non-Operating Revenue 05</t>
  </si>
  <si>
    <t xml:space="preserve"> Total Non-Operating Revenue</t>
  </si>
  <si>
    <t>Total Revenue</t>
  </si>
  <si>
    <t>lines, depending on your business needs.</t>
  </si>
  <si>
    <t>Step 3:</t>
  </si>
  <si>
    <t>Look at the 'MonthlyBudget' tab. You'll now have a monthly budget</t>
  </si>
  <si>
    <t>based on the numbers you entered on the 'Yearly' tab. By default,</t>
  </si>
  <si>
    <t>EXPENSES</t>
  </si>
  <si>
    <t xml:space="preserve">   Payroll</t>
  </si>
  <si>
    <t>those yearly totals are broken out evenly over the year. You can change</t>
  </si>
  <si>
    <t xml:space="preserve">   Rent</t>
  </si>
  <si>
    <t xml:space="preserve">   Utilities</t>
  </si>
  <si>
    <t>the weighting of each month by adjusting the value in the 'Percent</t>
  </si>
  <si>
    <t xml:space="preserve">   Taxes</t>
  </si>
  <si>
    <t xml:space="preserve">   Insurance</t>
  </si>
  <si>
    <t>of Total Year' line. Remember—your year needs to add up to 100%.</t>
  </si>
  <si>
    <t xml:space="preserve">   Office supplies</t>
  </si>
  <si>
    <t xml:space="preserve">   Transportation</t>
  </si>
  <si>
    <t>Note:</t>
  </si>
  <si>
    <t>Rent, utilities, insurance, and membership fees are all set</t>
  </si>
  <si>
    <t xml:space="preserve">   Marketing</t>
  </si>
  <si>
    <t xml:space="preserve">to be divided equally throughout the year, regardless of </t>
  </si>
  <si>
    <t xml:space="preserve">   Memberships</t>
  </si>
  <si>
    <t>how the rest of your costs are spread out.</t>
  </si>
  <si>
    <t xml:space="preserve">   Professional serivces</t>
  </si>
  <si>
    <t>Step 4:</t>
  </si>
  <si>
    <t xml:space="preserve">As each month goes by, open the 'MonthlyActuals' tab and enter your </t>
  </si>
  <si>
    <t xml:space="preserve">   Cost of goods</t>
  </si>
  <si>
    <t xml:space="preserve">results. </t>
  </si>
  <si>
    <t xml:space="preserve">   Food</t>
  </si>
  <si>
    <t xml:space="preserve">   Expense 01</t>
  </si>
  <si>
    <t>Step 5:</t>
  </si>
  <si>
    <t>Check your progress on the 'Overview' tab. You can select the reporting</t>
  </si>
  <si>
    <t>month from a dropdown list, giving you the ability to see full year,</t>
  </si>
  <si>
    <t xml:space="preserve">   Expense 02</t>
  </si>
  <si>
    <t>year-to-date, and monthly results.</t>
  </si>
  <si>
    <t xml:space="preserve">   Expense 03</t>
  </si>
  <si>
    <t xml:space="preserve">   Expense 04</t>
  </si>
  <si>
    <t>Step 6:</t>
  </si>
  <si>
    <t xml:space="preserve">   Expense 05</t>
  </si>
  <si>
    <t xml:space="preserve">Spend smarter, make more. Now that you've got a simple budget in </t>
  </si>
  <si>
    <t>place, you can take control of your business finances. Congrats!</t>
  </si>
  <si>
    <t>Total Expenses</t>
  </si>
  <si>
    <t>Resources:</t>
  </si>
  <si>
    <t>Brought to you by Capterra</t>
  </si>
  <si>
    <t>www.capterra.com</t>
  </si>
  <si>
    <t xml:space="preserve">   Percent of Total Year [8.3333% Default]</t>
  </si>
  <si>
    <t>Profit</t>
  </si>
  <si>
    <t>Inc. - How to Start a Business Budget</t>
  </si>
  <si>
    <t>Month 01</t>
  </si>
  <si>
    <t>Month 02</t>
  </si>
  <si>
    <t>Month 03</t>
  </si>
  <si>
    <t>Month 04</t>
  </si>
  <si>
    <t>Month 05</t>
  </si>
  <si>
    <t>Month 06</t>
  </si>
  <si>
    <t>Month 07</t>
  </si>
  <si>
    <t>Month 08</t>
  </si>
  <si>
    <t>Month 09</t>
  </si>
  <si>
    <t>Month 10</t>
  </si>
  <si>
    <t>Month 11</t>
  </si>
  <si>
    <t>Month 12</t>
  </si>
  <si>
    <t>Capterra - 3 Signs You've Outgrown Excel</t>
  </si>
  <si>
    <t>Select Reporting Month</t>
  </si>
  <si>
    <t>FULL YEAR</t>
  </si>
  <si>
    <t>Budget</t>
  </si>
  <si>
    <t>Actual</t>
  </si>
  <si>
    <t>Difference</t>
  </si>
  <si>
    <t xml:space="preserve"> Operating Revenue</t>
  </si>
  <si>
    <t xml:space="preserve"> Non-Operating Revenue</t>
  </si>
  <si>
    <t>YEAR TO DATE</t>
  </si>
  <si>
    <t>MONTH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</si>
</sst>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&quot;$&quot;* #,##0.00_);_(&quot;$&quot;* \(#,##0.00\);_(&quot;$&quot;* &quot;-&quot;??_);_(@_)"/>
  </numFmts>
  <fonts count="16">
    <font>
      <sz val="11.0"/>
      <color rgb="FF000000"/>
      <name val="Calibri"/>
    </font>
    <font>
      <sz val="26.0"/>
      <color rgb="FF000000"/>
      <name val="Calibri"/>
    </font>
    <font/>
    <font>
      <b/>
      <sz val="11.0"/>
      <color rgb="FF127CC0"/>
      <name val="Calibri"/>
    </font>
    <font>
      <b/>
      <sz val="16.0"/>
      <color rgb="FFFFFFFF"/>
      <name val="Calibri"/>
    </font>
    <font>
      <b/>
      <sz val="11.0"/>
      <color rgb="FFFFFFFF"/>
      <name val="Calibri"/>
    </font>
    <font>
      <b/>
      <sz val="14.0"/>
      <color rgb="FF000000"/>
      <name val="Calibri"/>
    </font>
    <font>
      <sz val="8.0"/>
      <color rgb="FF000000"/>
      <name val="Calibri"/>
    </font>
    <font>
      <u/>
      <sz val="11.0"/>
      <color rgb="FF0000FF"/>
      <name val="Calibri"/>
    </font>
    <font>
      <sz val="11.0"/>
      <color rgb="FFFF0000"/>
      <name val="Calibri"/>
    </font>
    <font>
      <b/>
      <sz val="11.0"/>
      <color rgb="FF000000"/>
      <name val="Calibri"/>
    </font>
    <font>
      <u/>
      <sz val="10.0"/>
      <color rgb="FF0000FF"/>
      <name val="Calibri"/>
    </font>
    <font>
      <sz val="9.0"/>
      <color rgb="FF000000"/>
      <name val="Calibri"/>
    </font>
    <font>
      <sz val="9.0"/>
      <color rgb="FF7F7F7F"/>
      <name val="Calibri"/>
    </font>
    <font>
      <u/>
      <sz val="11.0"/>
      <color rgb="FF0000FF"/>
      <name val="Calibri"/>
    </font>
    <font>
      <u/>
      <color rgb="FF0000FF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127CC0"/>
        <bgColor rgb="FF127CC0"/>
      </patternFill>
    </fill>
    <fill>
      <patternFill patternType="solid">
        <fgColor rgb="FFE7F1F8"/>
        <bgColor rgb="FFE7F1F8"/>
      </patternFill>
    </fill>
  </fills>
  <borders count="6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/>
      <right/>
      <top/>
      <bottom style="thin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1" fillId="2" fontId="0" numFmtId="0" xfId="0" applyBorder="1" applyFill="1" applyFont="1"/>
    <xf borderId="2" fillId="2" fontId="1" numFmtId="0" xfId="0" applyBorder="1" applyFont="1"/>
    <xf borderId="1" fillId="2" fontId="1" numFmtId="0" xfId="0" applyBorder="1" applyFont="1"/>
    <xf borderId="3" fillId="0" fontId="2" numFmtId="0" xfId="0" applyBorder="1" applyFont="1"/>
    <xf borderId="1" fillId="3" fontId="0" numFmtId="0" xfId="0" applyBorder="1" applyFill="1" applyFont="1"/>
    <xf borderId="4" fillId="0" fontId="2" numFmtId="0" xfId="0" applyBorder="1" applyFont="1"/>
    <xf borderId="1" fillId="2" fontId="3" numFmtId="0" xfId="0" applyBorder="1" applyFont="1"/>
    <xf borderId="1" fillId="3" fontId="4" numFmtId="0" xfId="0" applyBorder="1" applyFont="1"/>
    <xf borderId="1" fillId="3" fontId="5" numFmtId="0" xfId="0" applyBorder="1" applyFont="1"/>
    <xf borderId="1" fillId="2" fontId="0" numFmtId="164" xfId="0" applyBorder="1" applyFont="1" applyNumberFormat="1"/>
    <xf borderId="5" fillId="2" fontId="0" numFmtId="164" xfId="0" applyBorder="1" applyFont="1" applyNumberFormat="1"/>
    <xf borderId="1" fillId="2" fontId="6" numFmtId="0" xfId="0" applyBorder="1" applyFont="1"/>
    <xf borderId="1" fillId="2" fontId="6" numFmtId="164" xfId="0" applyBorder="1" applyFont="1" applyNumberFormat="1"/>
    <xf borderId="1" fillId="2" fontId="7" numFmtId="0" xfId="0" applyBorder="1" applyFont="1"/>
    <xf borderId="0" fillId="0" fontId="8" numFmtId="0" xfId="0" applyAlignment="1" applyFont="1">
      <alignment readingOrder="0" vertical="center"/>
    </xf>
    <xf borderId="1" fillId="2" fontId="9" numFmtId="0" xfId="0" applyBorder="1" applyFont="1"/>
    <xf borderId="1" fillId="2" fontId="0" numFmtId="0" xfId="0" applyBorder="1" applyFont="1"/>
    <xf borderId="1" fillId="2" fontId="10" numFmtId="0" xfId="0" applyBorder="1" applyFont="1"/>
    <xf borderId="1" fillId="2" fontId="11" numFmtId="0" xfId="0" applyBorder="1" applyFont="1"/>
    <xf borderId="1" fillId="2" fontId="12" numFmtId="0" xfId="0" applyBorder="1" applyFont="1"/>
    <xf borderId="1" fillId="2" fontId="13" numFmtId="10" xfId="0" applyBorder="1" applyFont="1" applyNumberFormat="1"/>
    <xf borderId="1" fillId="2" fontId="0" numFmtId="10" xfId="0" applyBorder="1" applyFont="1" applyNumberFormat="1"/>
    <xf borderId="1" fillId="4" fontId="10" numFmtId="0" xfId="0" applyBorder="1" applyFill="1" applyFont="1"/>
    <xf borderId="0" fillId="0" fontId="14" numFmtId="0" xfId="0" applyAlignment="1" applyFont="1">
      <alignment vertical="center"/>
    </xf>
    <xf borderId="0" fillId="0" fontId="15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171450</xdr:colOff>
      <xdr:row>37</xdr:row>
      <xdr:rowOff>190500</xdr:rowOff>
    </xdr:from>
    <xdr:ext cx="1552575" cy="466725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190500</xdr:colOff>
      <xdr:row>49</xdr:row>
      <xdr:rowOff>200025</xdr:rowOff>
    </xdr:from>
    <xdr:ext cx="1552575" cy="466725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11</xdr:col>
      <xdr:colOff>504825</xdr:colOff>
      <xdr:row>59</xdr:row>
      <xdr:rowOff>9525</xdr:rowOff>
    </xdr:from>
    <xdr:ext cx="1552575" cy="466725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11</xdr:col>
      <xdr:colOff>495300</xdr:colOff>
      <xdr:row>59</xdr:row>
      <xdr:rowOff>38100</xdr:rowOff>
    </xdr:from>
    <xdr:ext cx="1552575" cy="466725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866775</xdr:colOff>
      <xdr:row>40</xdr:row>
      <xdr:rowOff>28575</xdr:rowOff>
    </xdr:from>
    <xdr:ext cx="1552575" cy="466725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w.inc.com/encyclopedia/businessbudget.html" TargetMode="External"/><Relationship Id="rId2" Type="http://schemas.openxmlformats.org/officeDocument/2006/relationships/hyperlink" Target="http://blog.capterra.com/do-you-need-budgeting-software-3-signs-your-budget-has-outgrown-microsoft-excel/" TargetMode="External"/><Relationship Id="rId3" Type="http://schemas.openxmlformats.org/officeDocument/2006/relationships/hyperlink" Target="http://www.capterra.com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://www.capterra.com/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://www.capterra.com/" TargetMode="Externa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://www.capterra.com/" TargetMode="External"/><Relationship Id="rId2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hyperlink" Target="http://www.capterra.com/" TargetMode="External"/><Relationship Id="rId2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2.0"/>
    <col customWidth="1" min="3" max="26" width="8.71"/>
  </cols>
  <sheetData>
    <row r="1">
      <c r="A1" s="1"/>
      <c r="B1" s="2" t="s">
        <v>0</v>
      </c>
      <c r="C1" s="4"/>
      <c r="D1" s="4"/>
      <c r="E1" s="6"/>
      <c r="F1" s="1"/>
      <c r="G1" s="1"/>
      <c r="H1" s="1"/>
      <c r="I1" s="1"/>
    </row>
    <row r="2">
      <c r="A2" s="1"/>
      <c r="B2" s="1"/>
      <c r="C2" s="1"/>
      <c r="D2" s="1"/>
      <c r="E2" s="1"/>
      <c r="F2" s="1"/>
      <c r="G2" s="1"/>
      <c r="H2" s="1"/>
      <c r="I2" s="1"/>
    </row>
    <row r="3">
      <c r="A3" s="1"/>
      <c r="B3" s="1"/>
      <c r="C3" s="1"/>
      <c r="D3" s="1"/>
      <c r="E3" s="1"/>
      <c r="F3" s="1"/>
      <c r="G3" s="1"/>
      <c r="H3" s="1"/>
      <c r="I3" s="1"/>
    </row>
    <row r="4">
      <c r="A4" s="1"/>
      <c r="B4" s="7" t="s">
        <v>1</v>
      </c>
      <c r="C4" s="1" t="s">
        <v>2</v>
      </c>
      <c r="D4" s="1"/>
      <c r="E4" s="1"/>
      <c r="F4" s="1"/>
      <c r="G4" s="1"/>
      <c r="H4" s="1"/>
      <c r="I4" s="1"/>
    </row>
    <row r="5">
      <c r="A5" s="1"/>
      <c r="B5" s="1"/>
      <c r="C5" s="1" t="s">
        <v>3</v>
      </c>
      <c r="D5" s="1"/>
      <c r="E5" s="1"/>
      <c r="F5" s="1"/>
      <c r="G5" s="1"/>
      <c r="H5" s="1"/>
      <c r="I5" s="1"/>
    </row>
    <row r="6">
      <c r="A6" s="1"/>
      <c r="B6" s="1"/>
      <c r="C6" s="1"/>
      <c r="D6" s="1"/>
      <c r="E6" s="1"/>
      <c r="F6" s="1"/>
      <c r="G6" s="1"/>
      <c r="H6" s="1"/>
      <c r="I6" s="1"/>
    </row>
    <row r="7">
      <c r="A7" s="1"/>
      <c r="B7" s="7" t="s">
        <v>4</v>
      </c>
      <c r="C7" s="1" t="s">
        <v>5</v>
      </c>
      <c r="D7" s="1"/>
      <c r="E7" s="1"/>
      <c r="F7" s="1"/>
      <c r="G7" s="1"/>
      <c r="H7" s="1"/>
      <c r="I7" s="1"/>
    </row>
    <row r="8">
      <c r="A8" s="1"/>
      <c r="B8" s="1"/>
      <c r="C8" s="1" t="s">
        <v>6</v>
      </c>
      <c r="D8" s="1"/>
      <c r="E8" s="1"/>
      <c r="F8" s="1"/>
      <c r="G8" s="1"/>
      <c r="H8" s="1"/>
      <c r="I8" s="1"/>
    </row>
    <row r="9">
      <c r="A9" s="1"/>
      <c r="B9" s="1"/>
      <c r="C9" s="1" t="s">
        <v>7</v>
      </c>
      <c r="D9" s="1"/>
      <c r="E9" s="1"/>
      <c r="F9" s="1"/>
      <c r="G9" s="1"/>
      <c r="H9" s="1"/>
      <c r="I9" s="1"/>
    </row>
    <row r="10">
      <c r="A10" s="1"/>
      <c r="B10" s="1"/>
      <c r="C10" s="1" t="s">
        <v>8</v>
      </c>
      <c r="D10" s="1"/>
      <c r="E10" s="1"/>
      <c r="F10" s="1"/>
      <c r="G10" s="1"/>
      <c r="H10" s="1"/>
      <c r="I10" s="1"/>
    </row>
    <row r="11">
      <c r="A11" s="1"/>
      <c r="B11" s="1"/>
      <c r="C11" s="1" t="s">
        <v>29</v>
      </c>
      <c r="D11" s="1"/>
      <c r="E11" s="1"/>
      <c r="F11" s="1"/>
      <c r="G11" s="1"/>
      <c r="H11" s="1"/>
      <c r="I11" s="1"/>
    </row>
    <row r="12">
      <c r="A12" s="1"/>
      <c r="B12" s="1"/>
      <c r="C12" s="1"/>
      <c r="D12" s="1"/>
      <c r="E12" s="1"/>
      <c r="F12" s="1"/>
      <c r="G12" s="1"/>
      <c r="H12" s="1"/>
      <c r="I12" s="1"/>
    </row>
    <row r="13">
      <c r="A13" s="1"/>
      <c r="B13" s="7" t="s">
        <v>30</v>
      </c>
      <c r="C13" s="1" t="s">
        <v>31</v>
      </c>
      <c r="D13" s="1"/>
      <c r="E13" s="1"/>
      <c r="F13" s="1"/>
      <c r="G13" s="1"/>
      <c r="H13" s="1"/>
      <c r="I13" s="1"/>
    </row>
    <row r="14">
      <c r="A14" s="1"/>
      <c r="B14" s="1"/>
      <c r="C14" s="1" t="s">
        <v>32</v>
      </c>
      <c r="D14" s="1"/>
      <c r="E14" s="1"/>
      <c r="F14" s="1"/>
      <c r="G14" s="1"/>
      <c r="H14" s="1"/>
      <c r="I14" s="1"/>
    </row>
    <row r="15">
      <c r="A15" s="1"/>
      <c r="B15" s="1"/>
      <c r="C15" s="1" t="s">
        <v>35</v>
      </c>
      <c r="D15" s="1"/>
      <c r="E15" s="1"/>
      <c r="F15" s="1"/>
      <c r="G15" s="1"/>
      <c r="H15" s="1"/>
      <c r="I15" s="1"/>
    </row>
    <row r="16">
      <c r="A16" s="1"/>
      <c r="B16" s="1"/>
      <c r="C16" s="1" t="s">
        <v>38</v>
      </c>
      <c r="D16" s="1"/>
      <c r="E16" s="1"/>
      <c r="F16" s="1"/>
      <c r="G16" s="1"/>
      <c r="H16" s="1"/>
      <c r="I16" s="1"/>
    </row>
    <row r="17">
      <c r="A17" s="1"/>
      <c r="B17" s="1"/>
      <c r="C17" s="1" t="s">
        <v>41</v>
      </c>
      <c r="D17" s="1"/>
      <c r="E17" s="1"/>
      <c r="F17" s="1"/>
      <c r="G17" s="1"/>
      <c r="H17" s="1"/>
      <c r="I17" s="1"/>
    </row>
    <row r="18">
      <c r="A18" s="1"/>
      <c r="B18" s="1"/>
      <c r="C18" s="1"/>
      <c r="D18" s="1"/>
      <c r="E18" s="1"/>
      <c r="F18" s="1"/>
      <c r="G18" s="1"/>
      <c r="H18" s="1"/>
      <c r="I18" s="1"/>
    </row>
    <row r="19">
      <c r="A19" s="1"/>
      <c r="B19" s="1"/>
      <c r="C19" s="7" t="s">
        <v>44</v>
      </c>
      <c r="D19" s="1" t="s">
        <v>45</v>
      </c>
      <c r="E19" s="1"/>
      <c r="F19" s="1"/>
      <c r="G19" s="1"/>
      <c r="H19" s="1"/>
      <c r="I19" s="1"/>
    </row>
    <row r="20">
      <c r="A20" s="1"/>
      <c r="B20" s="1"/>
      <c r="C20" s="1"/>
      <c r="D20" s="1" t="s">
        <v>47</v>
      </c>
      <c r="E20" s="1"/>
      <c r="F20" s="1"/>
      <c r="G20" s="1"/>
      <c r="H20" s="1"/>
      <c r="I20" s="1"/>
    </row>
    <row r="21" ht="15.75" customHeight="1">
      <c r="A21" s="1"/>
      <c r="B21" s="1"/>
      <c r="C21" s="1"/>
      <c r="D21" s="1" t="s">
        <v>49</v>
      </c>
      <c r="E21" s="1"/>
      <c r="F21" s="1"/>
      <c r="G21" s="1"/>
      <c r="H21" s="1"/>
      <c r="I21" s="1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</row>
    <row r="23" ht="15.75" customHeight="1">
      <c r="A23" s="1"/>
      <c r="B23" s="7" t="s">
        <v>51</v>
      </c>
      <c r="C23" s="1" t="s">
        <v>52</v>
      </c>
      <c r="D23" s="1"/>
      <c r="E23" s="1"/>
      <c r="F23" s="1"/>
      <c r="G23" s="1"/>
      <c r="H23" s="1"/>
      <c r="I23" s="1"/>
    </row>
    <row r="24" ht="15.75" customHeight="1">
      <c r="A24" s="1"/>
      <c r="B24" s="1"/>
      <c r="C24" s="1" t="s">
        <v>54</v>
      </c>
      <c r="D24" s="1"/>
      <c r="E24" s="1"/>
      <c r="F24" s="1"/>
      <c r="G24" s="1"/>
      <c r="H24" s="1"/>
      <c r="I24" s="1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</row>
    <row r="26" ht="15.75" customHeight="1">
      <c r="A26" s="1"/>
      <c r="B26" s="7" t="s">
        <v>57</v>
      </c>
      <c r="C26" s="1" t="s">
        <v>58</v>
      </c>
      <c r="D26" s="1"/>
      <c r="E26" s="1"/>
      <c r="F26" s="1"/>
      <c r="G26" s="1"/>
      <c r="H26" s="1"/>
      <c r="I26" s="1"/>
    </row>
    <row r="27" ht="15.75" customHeight="1">
      <c r="A27" s="1"/>
      <c r="B27" s="1"/>
      <c r="C27" s="1" t="s">
        <v>59</v>
      </c>
      <c r="D27" s="1"/>
      <c r="E27" s="1"/>
      <c r="F27" s="1"/>
      <c r="G27" s="1"/>
      <c r="H27" s="1"/>
      <c r="I27" s="1"/>
    </row>
    <row r="28" ht="15.75" customHeight="1">
      <c r="A28" s="1"/>
      <c r="B28" s="1"/>
      <c r="C28" s="1" t="s">
        <v>61</v>
      </c>
      <c r="D28" s="1"/>
      <c r="E28" s="1"/>
      <c r="F28" s="1"/>
      <c r="G28" s="1"/>
      <c r="H28" s="1"/>
      <c r="I28" s="1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</row>
    <row r="30" ht="15.75" customHeight="1">
      <c r="A30" s="1"/>
      <c r="B30" s="7" t="s">
        <v>64</v>
      </c>
      <c r="C30" s="1" t="s">
        <v>66</v>
      </c>
      <c r="D30" s="1"/>
      <c r="E30" s="1"/>
      <c r="F30" s="1"/>
      <c r="G30" s="1"/>
      <c r="H30" s="1"/>
      <c r="I30" s="1"/>
    </row>
    <row r="31" ht="15.75" customHeight="1">
      <c r="A31" s="1"/>
      <c r="B31" s="1"/>
      <c r="C31" s="1" t="s">
        <v>67</v>
      </c>
      <c r="D31" s="1"/>
      <c r="E31" s="1"/>
      <c r="F31" s="1"/>
      <c r="G31" s="1"/>
      <c r="H31" s="1"/>
      <c r="I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</row>
    <row r="33" ht="15.75" customHeight="1">
      <c r="A33" s="1"/>
      <c r="B33" s="7" t="s">
        <v>69</v>
      </c>
      <c r="C33" s="15" t="str">
        <f>HYPERLINK("https://www.sba.gov/business-guide/plan-your-business/calculate-your-startup-costs","SBA - Calculate Your Startup Costs")</f>
        <v>SBA - Calculate Your Startup Costs</v>
      </c>
      <c r="D33" s="17"/>
      <c r="E33" s="17"/>
      <c r="F33" s="17"/>
      <c r="G33" s="1"/>
      <c r="H33" s="1"/>
      <c r="I33" s="1"/>
    </row>
    <row r="34" ht="15.75" customHeight="1">
      <c r="A34" s="1"/>
      <c r="B34" s="18"/>
      <c r="C34" s="15" t="str">
        <f>HYPERLINK("https://www.sba.gov/business-guide/manage-your-business/manage-your-finances","SBA - Manage Your Finances")</f>
        <v>SBA - Manage Your Finances</v>
      </c>
      <c r="D34" s="17"/>
      <c r="E34" s="17"/>
      <c r="F34" s="1"/>
      <c r="G34" s="1"/>
      <c r="H34" s="1"/>
      <c r="I34" s="1"/>
    </row>
    <row r="35" ht="15.75" customHeight="1">
      <c r="A35" s="1"/>
      <c r="B35" s="1"/>
      <c r="C35" s="24" t="s">
        <v>74</v>
      </c>
      <c r="D35" s="1"/>
      <c r="E35" s="1"/>
      <c r="F35" s="1"/>
      <c r="G35" s="1"/>
      <c r="H35" s="1"/>
      <c r="I35" s="1"/>
    </row>
    <row r="36" ht="15.75" customHeight="1">
      <c r="A36" s="1"/>
      <c r="B36" s="1"/>
      <c r="C36" s="25" t="str">
        <f>HYPERLINK("https://www.score.org/blog/how-set-and-maintain-budget-your-small-business","Score - How to Set Up and Maintain a Budget for Your Small Business")</f>
        <v>Score - How to Set Up and Maintain a Budget for Your Small Business</v>
      </c>
      <c r="G36" s="1"/>
      <c r="H36" s="1"/>
      <c r="I36" s="1"/>
    </row>
    <row r="37" ht="15.75" customHeight="1">
      <c r="A37" s="1"/>
      <c r="B37" s="1"/>
      <c r="C37" s="24" t="s">
        <v>87</v>
      </c>
      <c r="D37" s="1"/>
      <c r="E37" s="1"/>
      <c r="F37" s="1"/>
      <c r="G37" s="1"/>
      <c r="H37" s="14" t="s">
        <v>70</v>
      </c>
      <c r="I37" s="1"/>
    </row>
    <row r="38" ht="15.75" customHeight="1">
      <c r="A38" s="1"/>
      <c r="B38" s="1"/>
      <c r="C38" s="15" t="str">
        <f>HYPERLINK("https://blog.capterra.com/how-to-build-your-first-budget/","Capterra - How to Build Your First Budget")</f>
        <v>Capterra - How to Build Your First Budget</v>
      </c>
      <c r="D38" s="17"/>
      <c r="E38" s="17"/>
      <c r="F38" s="17"/>
      <c r="G38" s="1"/>
      <c r="H38" s="19" t="s">
        <v>71</v>
      </c>
      <c r="I38" s="1"/>
    </row>
    <row r="39" ht="15.75" customHeight="1">
      <c r="A39" s="1"/>
      <c r="B39" s="1"/>
      <c r="C39" s="1"/>
      <c r="D39" s="1"/>
      <c r="E39" s="1"/>
      <c r="F39" s="1"/>
      <c r="G39" s="1"/>
      <c r="I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E1"/>
  </mergeCells>
  <hyperlinks>
    <hyperlink r:id="rId1" ref="C35"/>
    <hyperlink r:id="rId2" ref="C37"/>
    <hyperlink r:id="rId3" ref="H38"/>
  </hyperlinks>
  <printOptions/>
  <pageMargins bottom="0.75" footer="0.0" header="0.0" left="0.7" right="0.7" top="0.75"/>
  <pageSetup orientation="portrait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35.14"/>
    <col customWidth="1" min="3" max="3" width="19.71"/>
    <col customWidth="1" min="4" max="26" width="8.71"/>
  </cols>
  <sheetData>
    <row r="1">
      <c r="A1" s="1"/>
      <c r="B1" s="3" t="str">
        <f>Instructions!$B$1</f>
        <v>Company Name</v>
      </c>
      <c r="C1" s="1"/>
      <c r="D1" s="1"/>
      <c r="E1" s="1"/>
      <c r="F1" s="1"/>
    </row>
    <row r="2">
      <c r="A2" s="1"/>
      <c r="B2" s="1"/>
      <c r="C2" s="1"/>
      <c r="D2" s="1"/>
      <c r="E2" s="1"/>
      <c r="F2" s="1"/>
    </row>
    <row r="3">
      <c r="A3" s="5"/>
      <c r="B3" s="8" t="s">
        <v>9</v>
      </c>
      <c r="C3" s="8" t="s">
        <v>10</v>
      </c>
      <c r="D3" s="9"/>
      <c r="E3" s="9"/>
      <c r="F3" s="9"/>
    </row>
    <row r="4">
      <c r="A4" s="1"/>
      <c r="B4" s="1" t="s">
        <v>11</v>
      </c>
      <c r="C4" s="10"/>
      <c r="D4" s="1"/>
      <c r="E4" s="1"/>
      <c r="F4" s="1"/>
    </row>
    <row r="5">
      <c r="A5" s="1"/>
      <c r="B5" s="1" t="s">
        <v>12</v>
      </c>
      <c r="C5" s="10"/>
      <c r="D5" s="1"/>
      <c r="E5" s="1"/>
      <c r="F5" s="1"/>
    </row>
    <row r="6">
      <c r="A6" s="1"/>
      <c r="B6" s="1" t="s">
        <v>13</v>
      </c>
      <c r="C6" s="10"/>
      <c r="D6" s="1"/>
      <c r="E6" s="1"/>
      <c r="F6" s="1"/>
    </row>
    <row r="7">
      <c r="A7" s="1"/>
      <c r="B7" s="1" t="s">
        <v>14</v>
      </c>
      <c r="C7" s="10"/>
      <c r="D7" s="1"/>
      <c r="E7" s="1"/>
      <c r="F7" s="1"/>
    </row>
    <row r="8">
      <c r="A8" s="1"/>
      <c r="B8" s="1" t="s">
        <v>15</v>
      </c>
      <c r="C8" s="10"/>
      <c r="D8" s="1"/>
      <c r="E8" s="1"/>
      <c r="F8" s="1"/>
    </row>
    <row r="9">
      <c r="A9" s="1"/>
      <c r="B9" s="1" t="s">
        <v>16</v>
      </c>
      <c r="C9" s="10"/>
      <c r="D9" s="1"/>
      <c r="E9" s="1"/>
      <c r="F9" s="1"/>
    </row>
    <row r="10">
      <c r="A10" s="1"/>
      <c r="B10" s="1" t="s">
        <v>17</v>
      </c>
      <c r="C10" s="10"/>
      <c r="D10" s="1"/>
      <c r="E10" s="1"/>
      <c r="F10" s="1"/>
    </row>
    <row r="11">
      <c r="A11" s="1"/>
      <c r="B11" s="1" t="s">
        <v>18</v>
      </c>
      <c r="C11" s="10"/>
      <c r="D11" s="1"/>
      <c r="E11" s="1"/>
      <c r="F11" s="1"/>
    </row>
    <row r="12">
      <c r="A12" s="1"/>
      <c r="B12" s="1" t="s">
        <v>19</v>
      </c>
      <c r="C12" s="10"/>
      <c r="D12" s="1"/>
      <c r="E12" s="1"/>
      <c r="F12" s="1"/>
    </row>
    <row r="13">
      <c r="A13" s="1"/>
      <c r="B13" s="1" t="s">
        <v>20</v>
      </c>
      <c r="C13" s="11"/>
      <c r="D13" s="1"/>
      <c r="E13" s="1"/>
      <c r="F13" s="1"/>
    </row>
    <row r="14">
      <c r="A14" s="1"/>
      <c r="B14" s="1"/>
      <c r="C14" s="1"/>
      <c r="D14" s="1"/>
      <c r="E14" s="1"/>
      <c r="F14" s="1"/>
    </row>
    <row r="15">
      <c r="A15" s="1"/>
      <c r="B15" s="12" t="s">
        <v>21</v>
      </c>
      <c r="C15" s="13">
        <f>SUM(C$4:C$13)</f>
        <v>0</v>
      </c>
      <c r="D15" s="1"/>
      <c r="E15" s="1"/>
      <c r="F15" s="1"/>
    </row>
    <row r="16">
      <c r="A16" s="1"/>
      <c r="B16" s="1"/>
      <c r="C16" s="1"/>
      <c r="D16" s="1"/>
      <c r="E16" s="1"/>
      <c r="F16" s="1"/>
    </row>
    <row r="17">
      <c r="A17" s="1"/>
      <c r="B17" s="1" t="s">
        <v>22</v>
      </c>
      <c r="C17" s="10"/>
      <c r="D17" s="1"/>
      <c r="E17" s="1"/>
      <c r="F17" s="1"/>
    </row>
    <row r="18">
      <c r="A18" s="1"/>
      <c r="B18" s="1" t="s">
        <v>23</v>
      </c>
      <c r="C18" s="10"/>
      <c r="D18" s="1"/>
      <c r="E18" s="1"/>
      <c r="F18" s="1"/>
    </row>
    <row r="19">
      <c r="A19" s="1"/>
      <c r="B19" s="1" t="s">
        <v>24</v>
      </c>
      <c r="C19" s="10"/>
      <c r="D19" s="1"/>
      <c r="E19" s="1"/>
      <c r="F19" s="1"/>
    </row>
    <row r="20">
      <c r="A20" s="1"/>
      <c r="B20" s="1" t="s">
        <v>25</v>
      </c>
      <c r="C20" s="10"/>
      <c r="D20" s="1"/>
      <c r="E20" s="1"/>
      <c r="F20" s="1"/>
    </row>
    <row r="21" ht="15.75" customHeight="1">
      <c r="A21" s="1"/>
      <c r="B21" s="1" t="s">
        <v>26</v>
      </c>
      <c r="C21" s="11"/>
      <c r="D21" s="1"/>
      <c r="E21" s="1"/>
      <c r="F21" s="1"/>
    </row>
    <row r="22" ht="15.75" customHeight="1">
      <c r="A22" s="1"/>
      <c r="B22" s="1"/>
      <c r="C22" s="1"/>
      <c r="D22" s="1"/>
      <c r="E22" s="1"/>
      <c r="F22" s="1"/>
    </row>
    <row r="23" ht="15.75" customHeight="1">
      <c r="A23" s="1"/>
      <c r="B23" s="12" t="s">
        <v>27</v>
      </c>
      <c r="C23" s="13">
        <f>SUM(C$17:C$21)</f>
        <v>0</v>
      </c>
      <c r="D23" s="1"/>
      <c r="E23" s="1"/>
      <c r="F23" s="1"/>
    </row>
    <row r="24" ht="15.75" customHeight="1">
      <c r="A24" s="1"/>
      <c r="B24" s="1"/>
      <c r="C24" s="1"/>
      <c r="D24" s="1"/>
      <c r="E24" s="1"/>
      <c r="F24" s="1"/>
    </row>
    <row r="25" ht="15.75" customHeight="1">
      <c r="A25" s="1"/>
      <c r="B25" s="12" t="s">
        <v>28</v>
      </c>
      <c r="C25" s="13">
        <f>SUM(C$15,C$23)</f>
        <v>0</v>
      </c>
      <c r="D25" s="1"/>
      <c r="E25" s="1"/>
      <c r="F25" s="1"/>
    </row>
    <row r="26" ht="15.75" customHeight="1">
      <c r="A26" s="1"/>
      <c r="B26" s="1"/>
      <c r="C26" s="1"/>
      <c r="D26" s="1"/>
      <c r="E26" s="1"/>
      <c r="F26" s="1"/>
    </row>
    <row r="27" ht="15.75" customHeight="1">
      <c r="A27" s="1"/>
      <c r="B27" s="1"/>
      <c r="C27" s="1"/>
      <c r="D27" s="1"/>
      <c r="E27" s="1"/>
      <c r="F27" s="1"/>
    </row>
    <row r="28" ht="15.75" customHeight="1">
      <c r="A28" s="1"/>
      <c r="B28" s="1"/>
      <c r="C28" s="1"/>
      <c r="D28" s="1"/>
      <c r="E28" s="1"/>
      <c r="F28" s="1"/>
    </row>
    <row r="29" ht="15.75" customHeight="1">
      <c r="A29" s="5"/>
      <c r="B29" s="8" t="s">
        <v>33</v>
      </c>
      <c r="C29" s="8" t="s">
        <v>10</v>
      </c>
      <c r="D29" s="9"/>
      <c r="E29" s="9"/>
      <c r="F29" s="9"/>
    </row>
    <row r="30" ht="15.75" customHeight="1">
      <c r="A30" s="1"/>
      <c r="B30" s="1" t="s">
        <v>34</v>
      </c>
      <c r="C30" s="10"/>
      <c r="D30" s="1"/>
      <c r="E30" s="1"/>
      <c r="F30" s="1"/>
    </row>
    <row r="31" ht="15.75" customHeight="1">
      <c r="A31" s="1"/>
      <c r="B31" s="1" t="s">
        <v>36</v>
      </c>
      <c r="C31" s="10"/>
      <c r="D31" s="1"/>
      <c r="E31" s="1"/>
      <c r="F31" s="1"/>
    </row>
    <row r="32" ht="15.75" customHeight="1">
      <c r="A32" s="1"/>
      <c r="B32" s="1" t="s">
        <v>37</v>
      </c>
      <c r="C32" s="10"/>
      <c r="D32" s="1"/>
      <c r="E32" s="1"/>
      <c r="F32" s="1"/>
    </row>
    <row r="33" ht="15.75" customHeight="1">
      <c r="A33" s="1"/>
      <c r="B33" s="1" t="s">
        <v>39</v>
      </c>
      <c r="C33" s="10"/>
      <c r="D33" s="1"/>
      <c r="E33" s="1"/>
      <c r="F33" s="1"/>
    </row>
    <row r="34" ht="15.75" customHeight="1">
      <c r="A34" s="1"/>
      <c r="B34" s="1" t="s">
        <v>40</v>
      </c>
      <c r="C34" s="10"/>
      <c r="D34" s="1"/>
      <c r="E34" s="1"/>
      <c r="F34" s="1"/>
    </row>
    <row r="35" ht="15.75" customHeight="1">
      <c r="A35" s="1"/>
      <c r="B35" s="1" t="s">
        <v>42</v>
      </c>
      <c r="C35" s="10"/>
      <c r="D35" s="1"/>
      <c r="E35" s="1"/>
      <c r="F35" s="1"/>
    </row>
    <row r="36" ht="15.75" customHeight="1">
      <c r="A36" s="1"/>
      <c r="B36" s="1" t="s">
        <v>43</v>
      </c>
      <c r="C36" s="10"/>
      <c r="D36" s="1"/>
      <c r="E36" s="1"/>
      <c r="F36" s="1"/>
    </row>
    <row r="37" ht="15.75" customHeight="1">
      <c r="A37" s="1"/>
      <c r="B37" s="1" t="s">
        <v>46</v>
      </c>
      <c r="C37" s="10"/>
      <c r="D37" s="1"/>
      <c r="E37" s="1"/>
      <c r="F37" s="1"/>
    </row>
    <row r="38" ht="15.75" customHeight="1">
      <c r="A38" s="1"/>
      <c r="B38" s="1" t="s">
        <v>48</v>
      </c>
      <c r="C38" s="10"/>
      <c r="D38" s="1"/>
      <c r="E38" s="1"/>
      <c r="F38" s="1"/>
    </row>
    <row r="39" ht="15.75" customHeight="1">
      <c r="A39" s="1"/>
      <c r="B39" s="1" t="s">
        <v>50</v>
      </c>
      <c r="C39" s="10"/>
      <c r="D39" s="1"/>
      <c r="E39" s="1"/>
      <c r="F39" s="1"/>
    </row>
    <row r="40" ht="15.75" customHeight="1">
      <c r="A40" s="1"/>
      <c r="B40" s="1" t="s">
        <v>53</v>
      </c>
      <c r="C40" s="10"/>
      <c r="D40" s="1"/>
      <c r="E40" s="1"/>
      <c r="F40" s="1"/>
    </row>
    <row r="41" ht="15.75" customHeight="1">
      <c r="A41" s="1"/>
      <c r="B41" s="1" t="s">
        <v>55</v>
      </c>
      <c r="C41" s="10"/>
      <c r="D41" s="1"/>
      <c r="E41" s="1"/>
      <c r="F41" s="1"/>
    </row>
    <row r="42" ht="15.75" customHeight="1">
      <c r="A42" s="1"/>
      <c r="B42" s="1" t="s">
        <v>56</v>
      </c>
      <c r="C42" s="10"/>
      <c r="D42" s="1"/>
      <c r="E42" s="1"/>
      <c r="F42" s="1"/>
    </row>
    <row r="43" ht="15.75" customHeight="1">
      <c r="A43" s="1"/>
      <c r="B43" s="1" t="s">
        <v>60</v>
      </c>
      <c r="C43" s="10"/>
      <c r="D43" s="1"/>
      <c r="E43" s="1"/>
      <c r="F43" s="1"/>
    </row>
    <row r="44" ht="15.75" customHeight="1">
      <c r="A44" s="1"/>
      <c r="B44" s="1" t="s">
        <v>62</v>
      </c>
      <c r="C44" s="10"/>
      <c r="D44" s="1"/>
      <c r="E44" s="1"/>
      <c r="F44" s="1"/>
    </row>
    <row r="45" ht="15.75" customHeight="1">
      <c r="A45" s="1"/>
      <c r="B45" s="1" t="s">
        <v>63</v>
      </c>
      <c r="C45" s="10"/>
      <c r="D45" s="1"/>
      <c r="E45" s="1"/>
      <c r="F45" s="1"/>
    </row>
    <row r="46" ht="15.75" customHeight="1">
      <c r="A46" s="1"/>
      <c r="B46" s="1" t="s">
        <v>65</v>
      </c>
      <c r="C46" s="11"/>
      <c r="D46" s="1"/>
      <c r="E46" s="1"/>
      <c r="F46" s="1"/>
    </row>
    <row r="47" ht="15.75" customHeight="1">
      <c r="A47" s="1"/>
      <c r="B47" s="1"/>
      <c r="C47" s="1"/>
      <c r="D47" s="1"/>
      <c r="E47" s="1"/>
      <c r="F47" s="1"/>
    </row>
    <row r="48" ht="15.75" customHeight="1">
      <c r="A48" s="1"/>
      <c r="B48" s="12" t="s">
        <v>68</v>
      </c>
      <c r="C48" s="13">
        <f>SUM(C$30:C$46)</f>
        <v>0</v>
      </c>
      <c r="D48" s="1"/>
      <c r="E48" s="1"/>
      <c r="F48" s="1"/>
    </row>
    <row r="49" ht="15.75" customHeight="1">
      <c r="A49" s="1"/>
      <c r="B49" s="1"/>
      <c r="C49" s="1"/>
      <c r="D49" s="1"/>
      <c r="E49" s="14" t="s">
        <v>70</v>
      </c>
      <c r="F49" s="1"/>
    </row>
    <row r="50" ht="15.75" customHeight="1">
      <c r="A50" s="1"/>
      <c r="B50" s="1"/>
      <c r="C50" s="1"/>
      <c r="D50" s="1"/>
      <c r="E50" s="19" t="s">
        <v>71</v>
      </c>
      <c r="F50" s="1"/>
    </row>
    <row r="51" ht="15.75" customHeight="1">
      <c r="A51" s="1"/>
      <c r="B51" s="12" t="s">
        <v>73</v>
      </c>
      <c r="C51" s="13">
        <f>$C$25-$C$48</f>
        <v>0</v>
      </c>
      <c r="D51" s="1"/>
      <c r="E51" s="1"/>
      <c r="F51" s="1"/>
    </row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ref="E50"/>
  </hyperlinks>
  <printOptions/>
  <pageMargins bottom="0.75" footer="0.0" header="0.0" left="0.7" right="0.7" top="0.75"/>
  <pageSetup scale="86" orientation="portrait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5.14"/>
    <col customWidth="1" min="2" max="13" width="13.71"/>
    <col customWidth="1" min="14" max="26" width="8.71"/>
  </cols>
  <sheetData>
    <row r="1">
      <c r="A1" s="3" t="str">
        <f>Instructions!$B$1</f>
        <v>Company Name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6" t="str">
        <f>IF(AND(SUM($B$5:$M$5)&gt;0.99, SUM($B$5:$M$5)&lt;1.01),"","Total Year must equal 100%")</f>
        <v/>
      </c>
      <c r="N4" s="1"/>
    </row>
    <row r="5">
      <c r="A5" s="20" t="s">
        <v>72</v>
      </c>
      <c r="B5" s="21">
        <v>0.0833333333</v>
      </c>
      <c r="C5" s="21">
        <v>0.0833333333</v>
      </c>
      <c r="D5" s="21">
        <v>0.0833333333</v>
      </c>
      <c r="E5" s="21">
        <v>0.0833333333</v>
      </c>
      <c r="F5" s="21">
        <v>0.0833333333</v>
      </c>
      <c r="G5" s="21">
        <v>0.0833333333</v>
      </c>
      <c r="H5" s="21">
        <v>0.0833333333</v>
      </c>
      <c r="I5" s="21">
        <v>0.0833333333</v>
      </c>
      <c r="J5" s="21">
        <v>0.0833333333</v>
      </c>
      <c r="K5" s="21">
        <v>0.0833333333</v>
      </c>
      <c r="L5" s="21">
        <v>0.0833333333</v>
      </c>
      <c r="M5" s="21">
        <v>0.0833333333</v>
      </c>
      <c r="N5" s="1"/>
    </row>
    <row r="6">
      <c r="A6" s="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1"/>
    </row>
    <row r="7">
      <c r="A7" s="23" t="s">
        <v>9</v>
      </c>
      <c r="B7" s="23" t="s">
        <v>75</v>
      </c>
      <c r="C7" s="23" t="s">
        <v>76</v>
      </c>
      <c r="D7" s="23" t="s">
        <v>77</v>
      </c>
      <c r="E7" s="23" t="s">
        <v>78</v>
      </c>
      <c r="F7" s="23" t="s">
        <v>79</v>
      </c>
      <c r="G7" s="23" t="s">
        <v>80</v>
      </c>
      <c r="H7" s="23" t="s">
        <v>81</v>
      </c>
      <c r="I7" s="23" t="s">
        <v>82</v>
      </c>
      <c r="J7" s="23" t="s">
        <v>83</v>
      </c>
      <c r="K7" s="23" t="s">
        <v>84</v>
      </c>
      <c r="L7" s="23" t="s">
        <v>85</v>
      </c>
      <c r="M7" s="23" t="s">
        <v>86</v>
      </c>
      <c r="N7" s="1"/>
    </row>
    <row r="8">
      <c r="A8" s="1" t="str">
        <f>YearlyBudget!$B4</f>
        <v>   Revenue 01</v>
      </c>
      <c r="B8" s="10">
        <f>YearlyBudget!$C4*B$5</f>
        <v>0</v>
      </c>
      <c r="C8" s="10">
        <f>YearlyBudget!$C4*C$5</f>
        <v>0</v>
      </c>
      <c r="D8" s="10">
        <f>YearlyBudget!$C4*D$5</f>
        <v>0</v>
      </c>
      <c r="E8" s="10">
        <f>YearlyBudget!$C4*E$5</f>
        <v>0</v>
      </c>
      <c r="F8" s="10">
        <f>YearlyBudget!$C4*F$5</f>
        <v>0</v>
      </c>
      <c r="G8" s="10">
        <f>YearlyBudget!$C4*G$5</f>
        <v>0</v>
      </c>
      <c r="H8" s="10">
        <f>YearlyBudget!$C4*H$5</f>
        <v>0</v>
      </c>
      <c r="I8" s="10">
        <f>YearlyBudget!$C4*I$5</f>
        <v>0</v>
      </c>
      <c r="J8" s="10">
        <f>YearlyBudget!$C4*J$5</f>
        <v>0</v>
      </c>
      <c r="K8" s="10">
        <f>YearlyBudget!$C4*K$5</f>
        <v>0</v>
      </c>
      <c r="L8" s="10">
        <f>YearlyBudget!$C4*L$5</f>
        <v>0</v>
      </c>
      <c r="M8" s="10">
        <f>YearlyBudget!$C4*M$5</f>
        <v>0</v>
      </c>
      <c r="N8" s="1"/>
    </row>
    <row r="9">
      <c r="A9" s="1" t="str">
        <f>YearlyBudget!$B5</f>
        <v>   Revenue 02</v>
      </c>
      <c r="B9" s="10">
        <f>YearlyBudget!$C5*B$5</f>
        <v>0</v>
      </c>
      <c r="C9" s="10">
        <f>YearlyBudget!$C5*C$5</f>
        <v>0</v>
      </c>
      <c r="D9" s="10">
        <f>YearlyBudget!$C5*D$5</f>
        <v>0</v>
      </c>
      <c r="E9" s="10">
        <f>YearlyBudget!$C5*E$5</f>
        <v>0</v>
      </c>
      <c r="F9" s="10">
        <f>YearlyBudget!$C5*F$5</f>
        <v>0</v>
      </c>
      <c r="G9" s="10">
        <f>YearlyBudget!$C5*G$5</f>
        <v>0</v>
      </c>
      <c r="H9" s="10">
        <f>YearlyBudget!$C5*H$5</f>
        <v>0</v>
      </c>
      <c r="I9" s="10">
        <f>YearlyBudget!$C5*I$5</f>
        <v>0</v>
      </c>
      <c r="J9" s="10">
        <f>YearlyBudget!$C5*J$5</f>
        <v>0</v>
      </c>
      <c r="K9" s="10">
        <f>YearlyBudget!$C5*K$5</f>
        <v>0</v>
      </c>
      <c r="L9" s="10">
        <f>YearlyBudget!$C5*L$5</f>
        <v>0</v>
      </c>
      <c r="M9" s="10">
        <f>YearlyBudget!$C5*M$5</f>
        <v>0</v>
      </c>
      <c r="N9" s="1"/>
    </row>
    <row r="10">
      <c r="A10" s="1" t="str">
        <f>YearlyBudget!$B6</f>
        <v>   Revenue 03</v>
      </c>
      <c r="B10" s="10">
        <f>YearlyBudget!$C6*B$5</f>
        <v>0</v>
      </c>
      <c r="C10" s="10">
        <f>YearlyBudget!$C6*C$5</f>
        <v>0</v>
      </c>
      <c r="D10" s="10">
        <f>YearlyBudget!$C6*D$5</f>
        <v>0</v>
      </c>
      <c r="E10" s="10">
        <f>YearlyBudget!$C6*E$5</f>
        <v>0</v>
      </c>
      <c r="F10" s="10">
        <f>YearlyBudget!$C6*F$5</f>
        <v>0</v>
      </c>
      <c r="G10" s="10">
        <f>YearlyBudget!$C6*G$5</f>
        <v>0</v>
      </c>
      <c r="H10" s="10">
        <f>YearlyBudget!$C6*H$5</f>
        <v>0</v>
      </c>
      <c r="I10" s="10">
        <f>YearlyBudget!$C6*I$5</f>
        <v>0</v>
      </c>
      <c r="J10" s="10">
        <f>YearlyBudget!$C6*J$5</f>
        <v>0</v>
      </c>
      <c r="K10" s="10">
        <f>YearlyBudget!$C6*K$5</f>
        <v>0</v>
      </c>
      <c r="L10" s="10">
        <f>YearlyBudget!$C6*L$5</f>
        <v>0</v>
      </c>
      <c r="M10" s="10">
        <f>YearlyBudget!$C6*M$5</f>
        <v>0</v>
      </c>
      <c r="N10" s="1"/>
    </row>
    <row r="11">
      <c r="A11" s="1" t="str">
        <f>YearlyBudget!$B7</f>
        <v>   Revenue 04</v>
      </c>
      <c r="B11" s="10">
        <f>YearlyBudget!$C7*B$5</f>
        <v>0</v>
      </c>
      <c r="C11" s="10">
        <f>YearlyBudget!$C7*C$5</f>
        <v>0</v>
      </c>
      <c r="D11" s="10">
        <f>YearlyBudget!$C7*D$5</f>
        <v>0</v>
      </c>
      <c r="E11" s="10">
        <f>YearlyBudget!$C7*E$5</f>
        <v>0</v>
      </c>
      <c r="F11" s="10">
        <f>YearlyBudget!$C7*F$5</f>
        <v>0</v>
      </c>
      <c r="G11" s="10">
        <f>YearlyBudget!$C7*G$5</f>
        <v>0</v>
      </c>
      <c r="H11" s="10">
        <f>YearlyBudget!$C7*H$5</f>
        <v>0</v>
      </c>
      <c r="I11" s="10">
        <f>YearlyBudget!$C7*I$5</f>
        <v>0</v>
      </c>
      <c r="J11" s="10">
        <f>YearlyBudget!$C7*J$5</f>
        <v>0</v>
      </c>
      <c r="K11" s="10">
        <f>YearlyBudget!$C7*K$5</f>
        <v>0</v>
      </c>
      <c r="L11" s="10">
        <f>YearlyBudget!$C7*L$5</f>
        <v>0</v>
      </c>
      <c r="M11" s="10">
        <f>YearlyBudget!$C7*M$5</f>
        <v>0</v>
      </c>
      <c r="N11" s="1"/>
    </row>
    <row r="12">
      <c r="A12" s="1" t="str">
        <f>YearlyBudget!$B8</f>
        <v>   Revenue 05</v>
      </c>
      <c r="B12" s="10">
        <f>YearlyBudget!$C8*B$5</f>
        <v>0</v>
      </c>
      <c r="C12" s="10">
        <f>YearlyBudget!$C8*C$5</f>
        <v>0</v>
      </c>
      <c r="D12" s="10">
        <f>YearlyBudget!$C8*D$5</f>
        <v>0</v>
      </c>
      <c r="E12" s="10">
        <f>YearlyBudget!$C8*E$5</f>
        <v>0</v>
      </c>
      <c r="F12" s="10">
        <f>YearlyBudget!$C8*F$5</f>
        <v>0</v>
      </c>
      <c r="G12" s="10">
        <f>YearlyBudget!$C8*G$5</f>
        <v>0</v>
      </c>
      <c r="H12" s="10">
        <f>YearlyBudget!$C8*H$5</f>
        <v>0</v>
      </c>
      <c r="I12" s="10">
        <f>YearlyBudget!$C8*I$5</f>
        <v>0</v>
      </c>
      <c r="J12" s="10">
        <f>YearlyBudget!$C8*J$5</f>
        <v>0</v>
      </c>
      <c r="K12" s="10">
        <f>YearlyBudget!$C8*K$5</f>
        <v>0</v>
      </c>
      <c r="L12" s="10">
        <f>YearlyBudget!$C8*L$5</f>
        <v>0</v>
      </c>
      <c r="M12" s="10">
        <f>YearlyBudget!$C8*M$5</f>
        <v>0</v>
      </c>
      <c r="N12" s="1"/>
    </row>
    <row r="13">
      <c r="A13" s="1" t="str">
        <f>YearlyBudget!$B9</f>
        <v>   Revenue 06</v>
      </c>
      <c r="B13" s="10">
        <v>0.0</v>
      </c>
      <c r="C13" s="10">
        <v>0.0</v>
      </c>
      <c r="D13" s="10">
        <v>0.0</v>
      </c>
      <c r="E13" s="10">
        <v>0.0</v>
      </c>
      <c r="F13" s="10">
        <v>0.0</v>
      </c>
      <c r="G13" s="10">
        <v>0.0</v>
      </c>
      <c r="H13" s="10">
        <v>0.0</v>
      </c>
      <c r="I13" s="10">
        <v>0.0</v>
      </c>
      <c r="J13" s="10">
        <v>0.0</v>
      </c>
      <c r="K13" s="10">
        <v>0.0</v>
      </c>
      <c r="L13" s="10">
        <v>0.0</v>
      </c>
      <c r="M13" s="10">
        <v>0.0</v>
      </c>
      <c r="N13" s="1"/>
    </row>
    <row r="14">
      <c r="A14" s="1" t="str">
        <f>YearlyBudget!$B10</f>
        <v>   Revenue 07</v>
      </c>
      <c r="B14" s="10">
        <f>YearlyBudget!$C10*B$5</f>
        <v>0</v>
      </c>
      <c r="C14" s="10">
        <f>YearlyBudget!$C10*C$5</f>
        <v>0</v>
      </c>
      <c r="D14" s="10">
        <f>YearlyBudget!$C10*D$5</f>
        <v>0</v>
      </c>
      <c r="E14" s="10">
        <f>YearlyBudget!$C10*E$5</f>
        <v>0</v>
      </c>
      <c r="F14" s="10">
        <f>YearlyBudget!$C10*F$5</f>
        <v>0</v>
      </c>
      <c r="G14" s="10">
        <f>YearlyBudget!$C10*G$5</f>
        <v>0</v>
      </c>
      <c r="H14" s="10">
        <f>YearlyBudget!$C10*H$5</f>
        <v>0</v>
      </c>
      <c r="I14" s="10">
        <f>YearlyBudget!$C10*I$5</f>
        <v>0</v>
      </c>
      <c r="J14" s="10">
        <f>YearlyBudget!$C10*J$5</f>
        <v>0</v>
      </c>
      <c r="K14" s="10">
        <f>YearlyBudget!$C10*K$5</f>
        <v>0</v>
      </c>
      <c r="L14" s="10">
        <f>YearlyBudget!$C10*L$5</f>
        <v>0</v>
      </c>
      <c r="M14" s="10">
        <f>YearlyBudget!$C10*M$5</f>
        <v>0</v>
      </c>
      <c r="N14" s="1"/>
    </row>
    <row r="15">
      <c r="A15" s="1" t="str">
        <f>YearlyBudget!$B11</f>
        <v>   Revenue 08</v>
      </c>
      <c r="B15" s="10">
        <f>YearlyBudget!$C11*B$5</f>
        <v>0</v>
      </c>
      <c r="C15" s="10">
        <f>YearlyBudget!$C11*C$5</f>
        <v>0</v>
      </c>
      <c r="D15" s="10">
        <f>YearlyBudget!$C11*D$5</f>
        <v>0</v>
      </c>
      <c r="E15" s="10">
        <f>YearlyBudget!$C11*E$5</f>
        <v>0</v>
      </c>
      <c r="F15" s="10">
        <f>YearlyBudget!$C11*F$5</f>
        <v>0</v>
      </c>
      <c r="G15" s="10">
        <f>YearlyBudget!$C11*G$5</f>
        <v>0</v>
      </c>
      <c r="H15" s="10">
        <f>YearlyBudget!$C11*H$5</f>
        <v>0</v>
      </c>
      <c r="I15" s="10">
        <f>YearlyBudget!$C11*I$5</f>
        <v>0</v>
      </c>
      <c r="J15" s="10">
        <f>YearlyBudget!$C11*J$5</f>
        <v>0</v>
      </c>
      <c r="K15" s="10">
        <f>YearlyBudget!$C11*K$5</f>
        <v>0</v>
      </c>
      <c r="L15" s="10">
        <f>YearlyBudget!$C11*L$5</f>
        <v>0</v>
      </c>
      <c r="M15" s="10">
        <f>YearlyBudget!$C11*M$5</f>
        <v>0</v>
      </c>
      <c r="N15" s="1"/>
    </row>
    <row r="16">
      <c r="A16" s="1" t="str">
        <f>YearlyBudget!$B12</f>
        <v>   Revenue 09</v>
      </c>
      <c r="B16" s="10">
        <f>YearlyBudget!$C12*B$5</f>
        <v>0</v>
      </c>
      <c r="C16" s="10">
        <f>YearlyBudget!$C12*C$5</f>
        <v>0</v>
      </c>
      <c r="D16" s="10">
        <f>YearlyBudget!$C12*D$5</f>
        <v>0</v>
      </c>
      <c r="E16" s="10">
        <f>YearlyBudget!$C12*E$5</f>
        <v>0</v>
      </c>
      <c r="F16" s="10">
        <f>YearlyBudget!$C12*F$5</f>
        <v>0</v>
      </c>
      <c r="G16" s="10">
        <f>YearlyBudget!$C12*G$5</f>
        <v>0</v>
      </c>
      <c r="H16" s="10">
        <f>YearlyBudget!$C12*H$5</f>
        <v>0</v>
      </c>
      <c r="I16" s="10">
        <f>YearlyBudget!$C12*I$5</f>
        <v>0</v>
      </c>
      <c r="J16" s="10">
        <f>YearlyBudget!$C12*J$5</f>
        <v>0</v>
      </c>
      <c r="K16" s="10">
        <f>YearlyBudget!$C12*K$5</f>
        <v>0</v>
      </c>
      <c r="L16" s="10">
        <f>YearlyBudget!$C12*L$5</f>
        <v>0</v>
      </c>
      <c r="M16" s="10">
        <f>YearlyBudget!$C12*M$5</f>
        <v>0</v>
      </c>
      <c r="N16" s="1"/>
    </row>
    <row r="17">
      <c r="A17" s="1" t="str">
        <f>YearlyBudget!$B13</f>
        <v>   Revenue 10</v>
      </c>
      <c r="B17" s="11">
        <f>YearlyBudget!$C13*B$5</f>
        <v>0</v>
      </c>
      <c r="C17" s="11">
        <f>YearlyBudget!$C13*C$5</f>
        <v>0</v>
      </c>
      <c r="D17" s="11">
        <f>YearlyBudget!$C13*D$5</f>
        <v>0</v>
      </c>
      <c r="E17" s="11">
        <f>YearlyBudget!$C13*E$5</f>
        <v>0</v>
      </c>
      <c r="F17" s="11">
        <f>YearlyBudget!$C13*F$5</f>
        <v>0</v>
      </c>
      <c r="G17" s="11">
        <f>YearlyBudget!$C13*G$5</f>
        <v>0</v>
      </c>
      <c r="H17" s="11">
        <f>YearlyBudget!$C13*H$5</f>
        <v>0</v>
      </c>
      <c r="I17" s="11">
        <f>YearlyBudget!$C13*I$5</f>
        <v>0</v>
      </c>
      <c r="J17" s="11">
        <f>YearlyBudget!$C13*J$5</f>
        <v>0</v>
      </c>
      <c r="K17" s="11">
        <f>YearlyBudget!$C13*K$5</f>
        <v>0</v>
      </c>
      <c r="L17" s="11">
        <f>YearlyBudget!$C13*L$5</f>
        <v>0</v>
      </c>
      <c r="M17" s="11">
        <f>YearlyBudget!$C13*M$5</f>
        <v>0</v>
      </c>
      <c r="N17" s="1"/>
    </row>
    <row r="1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>
      <c r="A19" s="18" t="s">
        <v>21</v>
      </c>
      <c r="B19" s="10">
        <f t="shared" ref="B19:M19" si="1">SUM(B$8:B$17)</f>
        <v>0</v>
      </c>
      <c r="C19" s="10">
        <f t="shared" si="1"/>
        <v>0</v>
      </c>
      <c r="D19" s="10">
        <f t="shared" si="1"/>
        <v>0</v>
      </c>
      <c r="E19" s="10">
        <f t="shared" si="1"/>
        <v>0</v>
      </c>
      <c r="F19" s="10">
        <f t="shared" si="1"/>
        <v>0</v>
      </c>
      <c r="G19" s="10">
        <f t="shared" si="1"/>
        <v>0</v>
      </c>
      <c r="H19" s="10">
        <f t="shared" si="1"/>
        <v>0</v>
      </c>
      <c r="I19" s="10">
        <f t="shared" si="1"/>
        <v>0</v>
      </c>
      <c r="J19" s="10">
        <f t="shared" si="1"/>
        <v>0</v>
      </c>
      <c r="K19" s="10">
        <f t="shared" si="1"/>
        <v>0</v>
      </c>
      <c r="L19" s="10">
        <f t="shared" si="1"/>
        <v>0</v>
      </c>
      <c r="M19" s="10">
        <f t="shared" si="1"/>
        <v>0</v>
      </c>
      <c r="N19" s="1"/>
    </row>
    <row r="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ht="15.75" customHeight="1">
      <c r="A21" s="1" t="str">
        <f>YearlyBudget!$B17</f>
        <v>   Non-Operating Revenue 01</v>
      </c>
      <c r="B21" s="10">
        <f>YearlyBudget!$C17*B$5</f>
        <v>0</v>
      </c>
      <c r="C21" s="10">
        <f>YearlyBudget!$C17*C$5</f>
        <v>0</v>
      </c>
      <c r="D21" s="10">
        <f>YearlyBudget!$C17*D$5</f>
        <v>0</v>
      </c>
      <c r="E21" s="10">
        <f>YearlyBudget!$C17*E$5</f>
        <v>0</v>
      </c>
      <c r="F21" s="10">
        <f>YearlyBudget!$C17*F$5</f>
        <v>0</v>
      </c>
      <c r="G21" s="10">
        <f>YearlyBudget!$C17*G$5</f>
        <v>0</v>
      </c>
      <c r="H21" s="10">
        <f>YearlyBudget!$C17*H$5</f>
        <v>0</v>
      </c>
      <c r="I21" s="10">
        <f>YearlyBudget!$C17*I$5</f>
        <v>0</v>
      </c>
      <c r="J21" s="10">
        <f>YearlyBudget!$C17*J$5</f>
        <v>0</v>
      </c>
      <c r="K21" s="10">
        <f>YearlyBudget!$C17*K$5</f>
        <v>0</v>
      </c>
      <c r="L21" s="10">
        <f>YearlyBudget!$C17*L$5</f>
        <v>0</v>
      </c>
      <c r="M21" s="10">
        <f>YearlyBudget!$C17*M$5</f>
        <v>0</v>
      </c>
      <c r="N21" s="1"/>
    </row>
    <row r="22" ht="15.75" customHeight="1">
      <c r="A22" s="1" t="str">
        <f>YearlyBudget!$B18</f>
        <v>   Non-Operating Revenue 02</v>
      </c>
      <c r="B22" s="10">
        <f>YearlyBudget!$C18*B$5</f>
        <v>0</v>
      </c>
      <c r="C22" s="10">
        <f>YearlyBudget!$C18*C$5</f>
        <v>0</v>
      </c>
      <c r="D22" s="10">
        <f>YearlyBudget!$C18*D$5</f>
        <v>0</v>
      </c>
      <c r="E22" s="10">
        <f>YearlyBudget!$C18*E$5</f>
        <v>0</v>
      </c>
      <c r="F22" s="10">
        <f>YearlyBudget!$C18*F$5</f>
        <v>0</v>
      </c>
      <c r="G22" s="10">
        <f>YearlyBudget!$C18*G$5</f>
        <v>0</v>
      </c>
      <c r="H22" s="10">
        <f>YearlyBudget!$C18*H$5</f>
        <v>0</v>
      </c>
      <c r="I22" s="10">
        <f>YearlyBudget!$C18*I$5</f>
        <v>0</v>
      </c>
      <c r="J22" s="10">
        <f>YearlyBudget!$C18*J$5</f>
        <v>0</v>
      </c>
      <c r="K22" s="10">
        <f>YearlyBudget!$C18*K$5</f>
        <v>0</v>
      </c>
      <c r="L22" s="10">
        <f>YearlyBudget!$C18*L$5</f>
        <v>0</v>
      </c>
      <c r="M22" s="10">
        <f>YearlyBudget!$C18*M$5</f>
        <v>0</v>
      </c>
      <c r="N22" s="1"/>
    </row>
    <row r="23" ht="15.75" customHeight="1">
      <c r="A23" s="1" t="str">
        <f>YearlyBudget!$B19</f>
        <v>   Non-Operating Revenue 03</v>
      </c>
      <c r="B23" s="10">
        <f>YearlyBudget!$C19*B$5</f>
        <v>0</v>
      </c>
      <c r="C23" s="10">
        <f>YearlyBudget!$C19*C$5</f>
        <v>0</v>
      </c>
      <c r="D23" s="10">
        <f>YearlyBudget!$C19*D$5</f>
        <v>0</v>
      </c>
      <c r="E23" s="10">
        <f>YearlyBudget!$C19*E$5</f>
        <v>0</v>
      </c>
      <c r="F23" s="10">
        <f>YearlyBudget!$C19*F$5</f>
        <v>0</v>
      </c>
      <c r="G23" s="10">
        <f>YearlyBudget!$C19*G$5</f>
        <v>0</v>
      </c>
      <c r="H23" s="10">
        <f>YearlyBudget!$C19*H$5</f>
        <v>0</v>
      </c>
      <c r="I23" s="10">
        <f>YearlyBudget!$C19*I$5</f>
        <v>0</v>
      </c>
      <c r="J23" s="10">
        <f>YearlyBudget!$C19*J$5</f>
        <v>0</v>
      </c>
      <c r="K23" s="10">
        <f>YearlyBudget!$C19*K$5</f>
        <v>0</v>
      </c>
      <c r="L23" s="10">
        <f>YearlyBudget!$C19*L$5</f>
        <v>0</v>
      </c>
      <c r="M23" s="10">
        <f>YearlyBudget!$C19*M$5</f>
        <v>0</v>
      </c>
      <c r="N23" s="1"/>
    </row>
    <row r="24" ht="15.75" customHeight="1">
      <c r="A24" s="1" t="str">
        <f>YearlyBudget!$B20</f>
        <v>   Non-Operating Revenue 04</v>
      </c>
      <c r="B24" s="10">
        <f>YearlyBudget!$C20*B$5</f>
        <v>0</v>
      </c>
      <c r="C24" s="10">
        <f>YearlyBudget!$C20*C$5</f>
        <v>0</v>
      </c>
      <c r="D24" s="10">
        <f>YearlyBudget!$C20*D$5</f>
        <v>0</v>
      </c>
      <c r="E24" s="10">
        <f>YearlyBudget!$C20*E$5</f>
        <v>0</v>
      </c>
      <c r="F24" s="10">
        <f>YearlyBudget!$C20*F$5</f>
        <v>0</v>
      </c>
      <c r="G24" s="10">
        <f>YearlyBudget!$C20*G$5</f>
        <v>0</v>
      </c>
      <c r="H24" s="10">
        <f>YearlyBudget!$C20*H$5</f>
        <v>0</v>
      </c>
      <c r="I24" s="10">
        <f>YearlyBudget!$C20*I$5</f>
        <v>0</v>
      </c>
      <c r="J24" s="10">
        <f>YearlyBudget!$C20*J$5</f>
        <v>0</v>
      </c>
      <c r="K24" s="10">
        <f>YearlyBudget!$C20*K$5</f>
        <v>0</v>
      </c>
      <c r="L24" s="10">
        <f>YearlyBudget!$C20*L$5</f>
        <v>0</v>
      </c>
      <c r="M24" s="10">
        <f>YearlyBudget!$C20*M$5</f>
        <v>0</v>
      </c>
      <c r="N24" s="1"/>
    </row>
    <row r="25" ht="15.75" customHeight="1">
      <c r="A25" s="1" t="str">
        <f>YearlyBudget!$B21</f>
        <v>   Non-Operating Revenue 05</v>
      </c>
      <c r="B25" s="11">
        <f>YearlyBudget!$C21*B$5</f>
        <v>0</v>
      </c>
      <c r="C25" s="11">
        <f>YearlyBudget!$C21*C$5</f>
        <v>0</v>
      </c>
      <c r="D25" s="11">
        <f>YearlyBudget!$C21*D$5</f>
        <v>0</v>
      </c>
      <c r="E25" s="11">
        <f>YearlyBudget!$C21*E$5</f>
        <v>0</v>
      </c>
      <c r="F25" s="11">
        <f>YearlyBudget!$C21*F$5</f>
        <v>0</v>
      </c>
      <c r="G25" s="11">
        <f>YearlyBudget!$C21*G$5</f>
        <v>0</v>
      </c>
      <c r="H25" s="11">
        <f>YearlyBudget!$C21*H$5</f>
        <v>0</v>
      </c>
      <c r="I25" s="11">
        <f>YearlyBudget!$C21*I$5</f>
        <v>0</v>
      </c>
      <c r="J25" s="11">
        <f>YearlyBudget!$C21*J$5</f>
        <v>0</v>
      </c>
      <c r="K25" s="11">
        <f>YearlyBudget!$C21*K$5</f>
        <v>0</v>
      </c>
      <c r="L25" s="11">
        <f>YearlyBudget!$C21*L$5</f>
        <v>0</v>
      </c>
      <c r="M25" s="11">
        <f>YearlyBudget!$C21*M$5</f>
        <v>0</v>
      </c>
      <c r="N25" s="1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ht="15.75" customHeight="1">
      <c r="A27" s="18" t="s">
        <v>27</v>
      </c>
      <c r="B27" s="10">
        <f t="shared" ref="B27:M27" si="2">SUM(B$21:B$25)</f>
        <v>0</v>
      </c>
      <c r="C27" s="10">
        <f t="shared" si="2"/>
        <v>0</v>
      </c>
      <c r="D27" s="10">
        <f t="shared" si="2"/>
        <v>0</v>
      </c>
      <c r="E27" s="10">
        <f t="shared" si="2"/>
        <v>0</v>
      </c>
      <c r="F27" s="10">
        <f t="shared" si="2"/>
        <v>0</v>
      </c>
      <c r="G27" s="10">
        <f t="shared" si="2"/>
        <v>0</v>
      </c>
      <c r="H27" s="10">
        <f t="shared" si="2"/>
        <v>0</v>
      </c>
      <c r="I27" s="10">
        <f t="shared" si="2"/>
        <v>0</v>
      </c>
      <c r="J27" s="10">
        <f t="shared" si="2"/>
        <v>0</v>
      </c>
      <c r="K27" s="10">
        <f t="shared" si="2"/>
        <v>0</v>
      </c>
      <c r="L27" s="10">
        <f t="shared" si="2"/>
        <v>0</v>
      </c>
      <c r="M27" s="10">
        <f t="shared" si="2"/>
        <v>0</v>
      </c>
      <c r="N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ht="15.75" customHeight="1">
      <c r="A29" s="1" t="s">
        <v>28</v>
      </c>
      <c r="B29" s="10">
        <f t="shared" ref="B29:M29" si="3">SUM(B$19,B$27)</f>
        <v>0</v>
      </c>
      <c r="C29" s="10">
        <f t="shared" si="3"/>
        <v>0</v>
      </c>
      <c r="D29" s="10">
        <f t="shared" si="3"/>
        <v>0</v>
      </c>
      <c r="E29" s="10">
        <f t="shared" si="3"/>
        <v>0</v>
      </c>
      <c r="F29" s="10">
        <f t="shared" si="3"/>
        <v>0</v>
      </c>
      <c r="G29" s="10">
        <f t="shared" si="3"/>
        <v>0</v>
      </c>
      <c r="H29" s="10">
        <f t="shared" si="3"/>
        <v>0</v>
      </c>
      <c r="I29" s="10">
        <f t="shared" si="3"/>
        <v>0</v>
      </c>
      <c r="J29" s="10">
        <f t="shared" si="3"/>
        <v>0</v>
      </c>
      <c r="K29" s="10">
        <f t="shared" si="3"/>
        <v>0</v>
      </c>
      <c r="L29" s="10">
        <f t="shared" si="3"/>
        <v>0</v>
      </c>
      <c r="M29" s="10">
        <f t="shared" si="3"/>
        <v>0</v>
      </c>
      <c r="N29" s="1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ht="15.75" customHeight="1">
      <c r="A33" s="23" t="s">
        <v>33</v>
      </c>
      <c r="B33" s="23" t="s">
        <v>75</v>
      </c>
      <c r="C33" s="23" t="s">
        <v>76</v>
      </c>
      <c r="D33" s="23" t="s">
        <v>77</v>
      </c>
      <c r="E33" s="23" t="s">
        <v>78</v>
      </c>
      <c r="F33" s="23" t="s">
        <v>79</v>
      </c>
      <c r="G33" s="23" t="s">
        <v>80</v>
      </c>
      <c r="H33" s="23" t="s">
        <v>81</v>
      </c>
      <c r="I33" s="23" t="s">
        <v>82</v>
      </c>
      <c r="J33" s="23" t="s">
        <v>83</v>
      </c>
      <c r="K33" s="23" t="s">
        <v>84</v>
      </c>
      <c r="L33" s="23" t="s">
        <v>85</v>
      </c>
      <c r="M33" s="23" t="s">
        <v>86</v>
      </c>
      <c r="N33" s="1"/>
    </row>
    <row r="34" ht="15.75" customHeight="1">
      <c r="A34" s="1" t="str">
        <f>YearlyBudget!$B30</f>
        <v>   Payroll</v>
      </c>
      <c r="B34" s="10">
        <f>YearlyBudget!$C30*B$5</f>
        <v>0</v>
      </c>
      <c r="C34" s="10">
        <f>YearlyBudget!$C30*C$5</f>
        <v>0</v>
      </c>
      <c r="D34" s="10">
        <f>YearlyBudget!$C30*D$5</f>
        <v>0</v>
      </c>
      <c r="E34" s="10">
        <f>YearlyBudget!$C30*E$5</f>
        <v>0</v>
      </c>
      <c r="F34" s="10">
        <f>YearlyBudget!$C30*F$5</f>
        <v>0</v>
      </c>
      <c r="G34" s="10">
        <f>YearlyBudget!$C30*G$5</f>
        <v>0</v>
      </c>
      <c r="H34" s="10">
        <f>YearlyBudget!$C30*H$5</f>
        <v>0</v>
      </c>
      <c r="I34" s="10">
        <f>YearlyBudget!$C30*I$5</f>
        <v>0</v>
      </c>
      <c r="J34" s="10">
        <f>YearlyBudget!$C30*J$5</f>
        <v>0</v>
      </c>
      <c r="K34" s="10">
        <f>YearlyBudget!$C30*K$5</f>
        <v>0</v>
      </c>
      <c r="L34" s="10">
        <f>YearlyBudget!$C30*L$5</f>
        <v>0</v>
      </c>
      <c r="M34" s="10">
        <f>YearlyBudget!$C30*M$5</f>
        <v>0</v>
      </c>
      <c r="N34" s="1"/>
    </row>
    <row r="35" ht="15.75" customHeight="1">
      <c r="A35" s="1" t="str">
        <f>YearlyBudget!$B31</f>
        <v>   Rent</v>
      </c>
      <c r="B35" s="10">
        <f>YearlyBudget!$C31*0.08333333333333</f>
        <v>0</v>
      </c>
      <c r="C35" s="10">
        <f>YearlyBudget!$C31*0.08333333333333</f>
        <v>0</v>
      </c>
      <c r="D35" s="10">
        <f>YearlyBudget!$C31*0.08333333333333</f>
        <v>0</v>
      </c>
      <c r="E35" s="10">
        <f>YearlyBudget!$C31*0.08333333333333</f>
        <v>0</v>
      </c>
      <c r="F35" s="10">
        <f>YearlyBudget!$C31*0.08333333333333</f>
        <v>0</v>
      </c>
      <c r="G35" s="10">
        <f>YearlyBudget!$C31*0.08333333333333</f>
        <v>0</v>
      </c>
      <c r="H35" s="10">
        <f>YearlyBudget!$C31*0.08333333333333</f>
        <v>0</v>
      </c>
      <c r="I35" s="10">
        <f>YearlyBudget!$C31*0.08333333333333</f>
        <v>0</v>
      </c>
      <c r="J35" s="10">
        <f>YearlyBudget!$C31*0.08333333333333</f>
        <v>0</v>
      </c>
      <c r="K35" s="10">
        <f>YearlyBudget!$C31*0.08333333333333</f>
        <v>0</v>
      </c>
      <c r="L35" s="10">
        <f>YearlyBudget!$C31*0.08333333333333</f>
        <v>0</v>
      </c>
      <c r="M35" s="10">
        <f>YearlyBudget!$C31*0.08333333333333</f>
        <v>0</v>
      </c>
      <c r="N35" s="1"/>
    </row>
    <row r="36" ht="15.75" customHeight="1">
      <c r="A36" s="1" t="str">
        <f>YearlyBudget!$B32</f>
        <v>   Utilities</v>
      </c>
      <c r="B36" s="10">
        <f>YearlyBudget!$C32*0.08333333333333</f>
        <v>0</v>
      </c>
      <c r="C36" s="10">
        <f>YearlyBudget!$C32*0.08333333333333</f>
        <v>0</v>
      </c>
      <c r="D36" s="10">
        <f>YearlyBudget!$C32*0.08333333333333</f>
        <v>0</v>
      </c>
      <c r="E36" s="10">
        <f>YearlyBudget!$C32*0.08333333333333</f>
        <v>0</v>
      </c>
      <c r="F36" s="10">
        <f>YearlyBudget!$C32*0.08333333333333</f>
        <v>0</v>
      </c>
      <c r="G36" s="10">
        <f>YearlyBudget!$C32*0.08333333333333</f>
        <v>0</v>
      </c>
      <c r="H36" s="10">
        <f>YearlyBudget!$C32*0.08333333333333</f>
        <v>0</v>
      </c>
      <c r="I36" s="10">
        <f>YearlyBudget!$C32*0.08333333333333</f>
        <v>0</v>
      </c>
      <c r="J36" s="10">
        <f>YearlyBudget!$C32*0.08333333333333</f>
        <v>0</v>
      </c>
      <c r="K36" s="10">
        <f>YearlyBudget!$C32*0.08333333333333</f>
        <v>0</v>
      </c>
      <c r="L36" s="10">
        <f>YearlyBudget!$C32*0.08333333333333</f>
        <v>0</v>
      </c>
      <c r="M36" s="10">
        <f>YearlyBudget!$C32*0.08333333333333</f>
        <v>0</v>
      </c>
      <c r="N36" s="1"/>
    </row>
    <row r="37" ht="15.75" customHeight="1">
      <c r="A37" s="1" t="str">
        <f>YearlyBudget!$B33</f>
        <v>   Taxes</v>
      </c>
      <c r="B37" s="10">
        <f>YearlyBudget!$C33*B$5</f>
        <v>0</v>
      </c>
      <c r="C37" s="10">
        <f>YearlyBudget!$C33*C$5</f>
        <v>0</v>
      </c>
      <c r="D37" s="10">
        <f>YearlyBudget!$C33*D$5</f>
        <v>0</v>
      </c>
      <c r="E37" s="10">
        <f>YearlyBudget!$C33*E$5</f>
        <v>0</v>
      </c>
      <c r="F37" s="10">
        <f>YearlyBudget!$C33*F$5</f>
        <v>0</v>
      </c>
      <c r="G37" s="10">
        <f>YearlyBudget!$C33*G$5</f>
        <v>0</v>
      </c>
      <c r="H37" s="10">
        <f>YearlyBudget!$C33*H$5</f>
        <v>0</v>
      </c>
      <c r="I37" s="10">
        <f>YearlyBudget!$C33*I$5</f>
        <v>0</v>
      </c>
      <c r="J37" s="10">
        <f>YearlyBudget!$C33*J$5</f>
        <v>0</v>
      </c>
      <c r="K37" s="10">
        <f>YearlyBudget!$C33*K$5</f>
        <v>0</v>
      </c>
      <c r="L37" s="10">
        <f>YearlyBudget!$C33*L$5</f>
        <v>0</v>
      </c>
      <c r="M37" s="10">
        <f>YearlyBudget!$C33*M$5</f>
        <v>0</v>
      </c>
      <c r="N37" s="1"/>
    </row>
    <row r="38" ht="15.75" customHeight="1">
      <c r="A38" s="1" t="str">
        <f>YearlyBudget!$B34</f>
        <v>   Insurance</v>
      </c>
      <c r="B38" s="10">
        <f>YearlyBudget!$C34*0.08333333333333</f>
        <v>0</v>
      </c>
      <c r="C38" s="10">
        <f>YearlyBudget!$C34*0.08333333333333</f>
        <v>0</v>
      </c>
      <c r="D38" s="10">
        <f>YearlyBudget!$C34*0.08333333333333</f>
        <v>0</v>
      </c>
      <c r="E38" s="10">
        <f>YearlyBudget!$C34*0.08333333333333</f>
        <v>0</v>
      </c>
      <c r="F38" s="10">
        <f>YearlyBudget!$C34*0.08333333333333</f>
        <v>0</v>
      </c>
      <c r="G38" s="10">
        <f>YearlyBudget!$C34*0.08333333333333</f>
        <v>0</v>
      </c>
      <c r="H38" s="10">
        <f>YearlyBudget!$C34*0.08333333333333</f>
        <v>0</v>
      </c>
      <c r="I38" s="10">
        <f>YearlyBudget!$C34*0.08333333333333</f>
        <v>0</v>
      </c>
      <c r="J38" s="10">
        <f>YearlyBudget!$C34*0.08333333333333</f>
        <v>0</v>
      </c>
      <c r="K38" s="10">
        <f>YearlyBudget!$C34*0.08333333333333</f>
        <v>0</v>
      </c>
      <c r="L38" s="10">
        <f>YearlyBudget!$C34*0.08333333333333</f>
        <v>0</v>
      </c>
      <c r="M38" s="10">
        <f>YearlyBudget!$C34*0.08333333333333</f>
        <v>0</v>
      </c>
      <c r="N38" s="1"/>
    </row>
    <row r="39" ht="15.75" customHeight="1">
      <c r="A39" s="1" t="str">
        <f>YearlyBudget!$B35</f>
        <v>   Office supplies</v>
      </c>
      <c r="B39" s="10">
        <f>YearlyBudget!$C35*B$5</f>
        <v>0</v>
      </c>
      <c r="C39" s="10">
        <f>YearlyBudget!$C35*C$5</f>
        <v>0</v>
      </c>
      <c r="D39" s="10">
        <f>YearlyBudget!$C35*D$5</f>
        <v>0</v>
      </c>
      <c r="E39" s="10">
        <f>YearlyBudget!$C35*E$5</f>
        <v>0</v>
      </c>
      <c r="F39" s="10">
        <f>YearlyBudget!$C35*F$5</f>
        <v>0</v>
      </c>
      <c r="G39" s="10">
        <f>YearlyBudget!$C35*G$5</f>
        <v>0</v>
      </c>
      <c r="H39" s="10">
        <f>YearlyBudget!$C35*H$5</f>
        <v>0</v>
      </c>
      <c r="I39" s="10">
        <f>YearlyBudget!$C35*I$5</f>
        <v>0</v>
      </c>
      <c r="J39" s="10">
        <f>YearlyBudget!$C35*J$5</f>
        <v>0</v>
      </c>
      <c r="K39" s="10">
        <f>YearlyBudget!$C35*K$5</f>
        <v>0</v>
      </c>
      <c r="L39" s="10">
        <f>YearlyBudget!$C35*L$5</f>
        <v>0</v>
      </c>
      <c r="M39" s="10">
        <f>YearlyBudget!$C35*M$5</f>
        <v>0</v>
      </c>
      <c r="N39" s="1"/>
    </row>
    <row r="40" ht="15.75" customHeight="1">
      <c r="A40" s="1" t="str">
        <f>YearlyBudget!$B36</f>
        <v>   Transportation</v>
      </c>
      <c r="B40" s="10">
        <f>YearlyBudget!$C36*B$5</f>
        <v>0</v>
      </c>
      <c r="C40" s="10">
        <f>YearlyBudget!$C36*C$5</f>
        <v>0</v>
      </c>
      <c r="D40" s="10">
        <f>YearlyBudget!$C36*D$5</f>
        <v>0</v>
      </c>
      <c r="E40" s="10">
        <f>YearlyBudget!$C36*E$5</f>
        <v>0</v>
      </c>
      <c r="F40" s="10">
        <f>YearlyBudget!$C36*F$5</f>
        <v>0</v>
      </c>
      <c r="G40" s="10">
        <f>YearlyBudget!$C36*G$5</f>
        <v>0</v>
      </c>
      <c r="H40" s="10">
        <f>YearlyBudget!$C36*H$5</f>
        <v>0</v>
      </c>
      <c r="I40" s="10">
        <f>YearlyBudget!$C36*I$5</f>
        <v>0</v>
      </c>
      <c r="J40" s="10">
        <f>YearlyBudget!$C36*J$5</f>
        <v>0</v>
      </c>
      <c r="K40" s="10">
        <f>YearlyBudget!$C36*K$5</f>
        <v>0</v>
      </c>
      <c r="L40" s="10">
        <f>YearlyBudget!$C36*L$5</f>
        <v>0</v>
      </c>
      <c r="M40" s="10">
        <f>YearlyBudget!$C36*M$5</f>
        <v>0</v>
      </c>
      <c r="N40" s="1"/>
    </row>
    <row r="41" ht="15.75" customHeight="1">
      <c r="A41" s="1" t="str">
        <f>YearlyBudget!$B37</f>
        <v>   Marketing</v>
      </c>
      <c r="B41" s="10">
        <f>YearlyBudget!$C37*B$5</f>
        <v>0</v>
      </c>
      <c r="C41" s="10">
        <f>YearlyBudget!$C37*C$5</f>
        <v>0</v>
      </c>
      <c r="D41" s="10">
        <f>YearlyBudget!$C37*D$5</f>
        <v>0</v>
      </c>
      <c r="E41" s="10">
        <f>YearlyBudget!$C37*E$5</f>
        <v>0</v>
      </c>
      <c r="F41" s="10">
        <f>YearlyBudget!$C37*F$5</f>
        <v>0</v>
      </c>
      <c r="G41" s="10">
        <f>YearlyBudget!$C37*G$5</f>
        <v>0</v>
      </c>
      <c r="H41" s="10">
        <f>YearlyBudget!$C37*H$5</f>
        <v>0</v>
      </c>
      <c r="I41" s="10">
        <f>YearlyBudget!$C37*I$5</f>
        <v>0</v>
      </c>
      <c r="J41" s="10">
        <f>YearlyBudget!$C37*J$5</f>
        <v>0</v>
      </c>
      <c r="K41" s="10">
        <f>YearlyBudget!$C37*K$5</f>
        <v>0</v>
      </c>
      <c r="L41" s="10">
        <f>YearlyBudget!$C37*L$5</f>
        <v>0</v>
      </c>
      <c r="M41" s="10">
        <f>YearlyBudget!$C37*M$5</f>
        <v>0</v>
      </c>
      <c r="N41" s="1"/>
    </row>
    <row r="42" ht="15.75" customHeight="1">
      <c r="A42" s="1" t="str">
        <f>YearlyBudget!$B38</f>
        <v>   Memberships</v>
      </c>
      <c r="B42" s="10">
        <f>YearlyBudget!$C38*0.08333333333333</f>
        <v>0</v>
      </c>
      <c r="C42" s="10">
        <f>YearlyBudget!$C38*0.08333333333333</f>
        <v>0</v>
      </c>
      <c r="D42" s="10">
        <f>YearlyBudget!$C38*0.08333333333333</f>
        <v>0</v>
      </c>
      <c r="E42" s="10">
        <f>YearlyBudget!$C38*0.08333333333333</f>
        <v>0</v>
      </c>
      <c r="F42" s="10">
        <f>YearlyBudget!$C38*0.08333333333333</f>
        <v>0</v>
      </c>
      <c r="G42" s="10">
        <f>YearlyBudget!$C38*0.08333333333333</f>
        <v>0</v>
      </c>
      <c r="H42" s="10">
        <f>YearlyBudget!$C38*0.08333333333333</f>
        <v>0</v>
      </c>
      <c r="I42" s="10">
        <f>YearlyBudget!$C38*0.08333333333333</f>
        <v>0</v>
      </c>
      <c r="J42" s="10">
        <f>YearlyBudget!$C38*0.08333333333333</f>
        <v>0</v>
      </c>
      <c r="K42" s="10">
        <f>YearlyBudget!$C38*0.08333333333333</f>
        <v>0</v>
      </c>
      <c r="L42" s="10">
        <f>YearlyBudget!$C38*0.08333333333333</f>
        <v>0</v>
      </c>
      <c r="M42" s="10">
        <f>YearlyBudget!$C38*0.08333333333333</f>
        <v>0</v>
      </c>
      <c r="N42" s="1"/>
    </row>
    <row r="43" ht="15.75" customHeight="1">
      <c r="A43" s="1" t="str">
        <f>YearlyBudget!$B39</f>
        <v>   Professional serivces</v>
      </c>
      <c r="B43" s="10">
        <f>YearlyBudget!$C39*B$5</f>
        <v>0</v>
      </c>
      <c r="C43" s="10">
        <f>YearlyBudget!$C39*C$5</f>
        <v>0</v>
      </c>
      <c r="D43" s="10">
        <f>YearlyBudget!$C39*D$5</f>
        <v>0</v>
      </c>
      <c r="E43" s="10">
        <f>YearlyBudget!$C39*E$5</f>
        <v>0</v>
      </c>
      <c r="F43" s="10">
        <f>YearlyBudget!$C39*F$5</f>
        <v>0</v>
      </c>
      <c r="G43" s="10">
        <f>YearlyBudget!$C39*G$5</f>
        <v>0</v>
      </c>
      <c r="H43" s="10">
        <f>YearlyBudget!$C39*H$5</f>
        <v>0</v>
      </c>
      <c r="I43" s="10">
        <f>YearlyBudget!$C39*I$5</f>
        <v>0</v>
      </c>
      <c r="J43" s="10">
        <f>YearlyBudget!$C39*J$5</f>
        <v>0</v>
      </c>
      <c r="K43" s="10">
        <f>YearlyBudget!$C39*K$5</f>
        <v>0</v>
      </c>
      <c r="L43" s="10">
        <f>YearlyBudget!$C39*L$5</f>
        <v>0</v>
      </c>
      <c r="M43" s="10">
        <f>YearlyBudget!$C39*M$5</f>
        <v>0</v>
      </c>
      <c r="N43" s="1"/>
    </row>
    <row r="44" ht="15.75" customHeight="1">
      <c r="A44" s="1" t="str">
        <f>YearlyBudget!$B40</f>
        <v>   Cost of goods</v>
      </c>
      <c r="B44" s="10">
        <f>YearlyBudget!$C40*B$5</f>
        <v>0</v>
      </c>
      <c r="C44" s="10">
        <f>YearlyBudget!$C40*C$5</f>
        <v>0</v>
      </c>
      <c r="D44" s="10">
        <f>YearlyBudget!$C40*D$5</f>
        <v>0</v>
      </c>
      <c r="E44" s="10">
        <f>YearlyBudget!$C40*E$5</f>
        <v>0</v>
      </c>
      <c r="F44" s="10">
        <f>YearlyBudget!$C40*F$5</f>
        <v>0</v>
      </c>
      <c r="G44" s="10">
        <f>YearlyBudget!$C40*G$5</f>
        <v>0</v>
      </c>
      <c r="H44" s="10">
        <f>YearlyBudget!$C40*H$5</f>
        <v>0</v>
      </c>
      <c r="I44" s="10">
        <f>YearlyBudget!$C40*I$5</f>
        <v>0</v>
      </c>
      <c r="J44" s="10">
        <f>YearlyBudget!$C40*J$5</f>
        <v>0</v>
      </c>
      <c r="K44" s="10">
        <f>YearlyBudget!$C40*K$5</f>
        <v>0</v>
      </c>
      <c r="L44" s="10">
        <f>YearlyBudget!$C40*L$5</f>
        <v>0</v>
      </c>
      <c r="M44" s="10">
        <f>YearlyBudget!$C40*M$5</f>
        <v>0</v>
      </c>
      <c r="N44" s="1"/>
    </row>
    <row r="45" ht="15.75" customHeight="1">
      <c r="A45" s="1" t="str">
        <f>YearlyBudget!$B41</f>
        <v>   Food</v>
      </c>
      <c r="B45" s="10">
        <f>YearlyBudget!$C41*B$5</f>
        <v>0</v>
      </c>
      <c r="C45" s="10">
        <f>YearlyBudget!$C41*C$5</f>
        <v>0</v>
      </c>
      <c r="D45" s="10">
        <f>YearlyBudget!$C41*D$5</f>
        <v>0</v>
      </c>
      <c r="E45" s="10">
        <f>YearlyBudget!$C41*E$5</f>
        <v>0</v>
      </c>
      <c r="F45" s="10">
        <f>YearlyBudget!$C41*F$5</f>
        <v>0</v>
      </c>
      <c r="G45" s="10">
        <f>YearlyBudget!$C41*G$5</f>
        <v>0</v>
      </c>
      <c r="H45" s="10">
        <f>YearlyBudget!$C41*H$5</f>
        <v>0</v>
      </c>
      <c r="I45" s="10">
        <f>YearlyBudget!$C41*I$5</f>
        <v>0</v>
      </c>
      <c r="J45" s="10">
        <f>YearlyBudget!$C41*J$5</f>
        <v>0</v>
      </c>
      <c r="K45" s="10">
        <f>YearlyBudget!$C41*K$5</f>
        <v>0</v>
      </c>
      <c r="L45" s="10">
        <f>YearlyBudget!$C41*L$5</f>
        <v>0</v>
      </c>
      <c r="M45" s="10">
        <f>YearlyBudget!$C41*M$5</f>
        <v>0</v>
      </c>
      <c r="N45" s="1"/>
    </row>
    <row r="46" ht="15.75" customHeight="1">
      <c r="A46" s="1" t="str">
        <f>YearlyBudget!$B42</f>
        <v>   Expense 01</v>
      </c>
      <c r="B46" s="10">
        <f>YearlyBudget!$C42*B$5</f>
        <v>0</v>
      </c>
      <c r="C46" s="10">
        <f>YearlyBudget!$C42*C$5</f>
        <v>0</v>
      </c>
      <c r="D46" s="10">
        <f>YearlyBudget!$C42*D$5</f>
        <v>0</v>
      </c>
      <c r="E46" s="10">
        <f>YearlyBudget!$C42*E$5</f>
        <v>0</v>
      </c>
      <c r="F46" s="10">
        <f>YearlyBudget!$C42*F$5</f>
        <v>0</v>
      </c>
      <c r="G46" s="10">
        <f>YearlyBudget!$C42*G$5</f>
        <v>0</v>
      </c>
      <c r="H46" s="10">
        <f>YearlyBudget!$C42*H$5</f>
        <v>0</v>
      </c>
      <c r="I46" s="10">
        <f>YearlyBudget!$C42*I$5</f>
        <v>0</v>
      </c>
      <c r="J46" s="10">
        <f>YearlyBudget!$C42*J$5</f>
        <v>0</v>
      </c>
      <c r="K46" s="10">
        <f>YearlyBudget!$C42*K$5</f>
        <v>0</v>
      </c>
      <c r="L46" s="10">
        <f>YearlyBudget!$C42*L$5</f>
        <v>0</v>
      </c>
      <c r="M46" s="10">
        <f>YearlyBudget!$C42*M$5</f>
        <v>0</v>
      </c>
      <c r="N46" s="1"/>
    </row>
    <row r="47" ht="15.75" customHeight="1">
      <c r="A47" s="1" t="str">
        <f>YearlyBudget!$B43</f>
        <v>   Expense 02</v>
      </c>
      <c r="B47" s="10">
        <f>YearlyBudget!$C43*B$5</f>
        <v>0</v>
      </c>
      <c r="C47" s="10">
        <f>YearlyBudget!$C43*C$5</f>
        <v>0</v>
      </c>
      <c r="D47" s="10">
        <f>YearlyBudget!$C43*D$5</f>
        <v>0</v>
      </c>
      <c r="E47" s="10">
        <f>YearlyBudget!$C43*E$5</f>
        <v>0</v>
      </c>
      <c r="F47" s="10">
        <f>YearlyBudget!$C43*F$5</f>
        <v>0</v>
      </c>
      <c r="G47" s="10">
        <f>YearlyBudget!$C43*G$5</f>
        <v>0</v>
      </c>
      <c r="H47" s="10">
        <f>YearlyBudget!$C43*H$5</f>
        <v>0</v>
      </c>
      <c r="I47" s="10">
        <f>YearlyBudget!$C43*I$5</f>
        <v>0</v>
      </c>
      <c r="J47" s="10">
        <f>YearlyBudget!$C43*J$5</f>
        <v>0</v>
      </c>
      <c r="K47" s="10">
        <f>YearlyBudget!$C43*K$5</f>
        <v>0</v>
      </c>
      <c r="L47" s="10">
        <f>YearlyBudget!$C43*L$5</f>
        <v>0</v>
      </c>
      <c r="M47" s="10">
        <f>YearlyBudget!$C43*M$5</f>
        <v>0</v>
      </c>
      <c r="N47" s="1"/>
    </row>
    <row r="48" ht="15.75" customHeight="1">
      <c r="A48" s="1" t="str">
        <f>YearlyBudget!$B44</f>
        <v>   Expense 03</v>
      </c>
      <c r="B48" s="10">
        <f>YearlyBudget!$C44*B$5</f>
        <v>0</v>
      </c>
      <c r="C48" s="10">
        <f>YearlyBudget!$C44*C$5</f>
        <v>0</v>
      </c>
      <c r="D48" s="10">
        <f>YearlyBudget!$C44*D$5</f>
        <v>0</v>
      </c>
      <c r="E48" s="10">
        <f>YearlyBudget!$C44*E$5</f>
        <v>0</v>
      </c>
      <c r="F48" s="10">
        <f>YearlyBudget!$C44*F$5</f>
        <v>0</v>
      </c>
      <c r="G48" s="10">
        <f>YearlyBudget!$C44*G$5</f>
        <v>0</v>
      </c>
      <c r="H48" s="10">
        <f>YearlyBudget!$C44*H$5</f>
        <v>0</v>
      </c>
      <c r="I48" s="10">
        <f>YearlyBudget!$C44*I$5</f>
        <v>0</v>
      </c>
      <c r="J48" s="10">
        <f>YearlyBudget!$C44*J$5</f>
        <v>0</v>
      </c>
      <c r="K48" s="10">
        <f>YearlyBudget!$C44*K$5</f>
        <v>0</v>
      </c>
      <c r="L48" s="10">
        <f>YearlyBudget!$C44*L$5</f>
        <v>0</v>
      </c>
      <c r="M48" s="10">
        <f>YearlyBudget!$C44*M$5</f>
        <v>0</v>
      </c>
      <c r="N48" s="1"/>
    </row>
    <row r="49" ht="15.75" customHeight="1">
      <c r="A49" s="1" t="str">
        <f>YearlyBudget!$B45</f>
        <v>   Expense 04</v>
      </c>
      <c r="B49" s="10">
        <f>YearlyBudget!$C45*B$5</f>
        <v>0</v>
      </c>
      <c r="C49" s="10">
        <f>YearlyBudget!$C45*C$5</f>
        <v>0</v>
      </c>
      <c r="D49" s="10">
        <f>YearlyBudget!$C45*D$5</f>
        <v>0</v>
      </c>
      <c r="E49" s="10">
        <f>YearlyBudget!$C45*E$5</f>
        <v>0</v>
      </c>
      <c r="F49" s="10">
        <f>YearlyBudget!$C45*F$5</f>
        <v>0</v>
      </c>
      <c r="G49" s="10">
        <f>YearlyBudget!$C45*G$5</f>
        <v>0</v>
      </c>
      <c r="H49" s="10">
        <f>YearlyBudget!$C45*H$5</f>
        <v>0</v>
      </c>
      <c r="I49" s="10">
        <f>YearlyBudget!$C45*I$5</f>
        <v>0</v>
      </c>
      <c r="J49" s="10">
        <f>YearlyBudget!$C45*J$5</f>
        <v>0</v>
      </c>
      <c r="K49" s="10">
        <f>YearlyBudget!$C45*K$5</f>
        <v>0</v>
      </c>
      <c r="L49" s="10">
        <f>YearlyBudget!$C45*L$5</f>
        <v>0</v>
      </c>
      <c r="M49" s="10">
        <f>YearlyBudget!$C45*M$5</f>
        <v>0</v>
      </c>
      <c r="N49" s="1"/>
    </row>
    <row r="50" ht="15.75" customHeight="1">
      <c r="A50" s="1" t="str">
        <f>YearlyBudget!$B46</f>
        <v>   Expense 05</v>
      </c>
      <c r="B50" s="11">
        <f>YearlyBudget!$C46*B$5</f>
        <v>0</v>
      </c>
      <c r="C50" s="11">
        <f>YearlyBudget!$C46*C$5</f>
        <v>0</v>
      </c>
      <c r="D50" s="11">
        <f>YearlyBudget!$C46*D$5</f>
        <v>0</v>
      </c>
      <c r="E50" s="11">
        <f>YearlyBudget!$C46*E$5</f>
        <v>0</v>
      </c>
      <c r="F50" s="11">
        <f>YearlyBudget!$C46*F$5</f>
        <v>0</v>
      </c>
      <c r="G50" s="11">
        <f>YearlyBudget!$C46*G$5</f>
        <v>0</v>
      </c>
      <c r="H50" s="11">
        <f>YearlyBudget!$C46*H$5</f>
        <v>0</v>
      </c>
      <c r="I50" s="11">
        <f>YearlyBudget!$C46*I$5</f>
        <v>0</v>
      </c>
      <c r="J50" s="11">
        <f>YearlyBudget!$C46*J$5</f>
        <v>0</v>
      </c>
      <c r="K50" s="11">
        <f>YearlyBudget!$C46*K$5</f>
        <v>0</v>
      </c>
      <c r="L50" s="11">
        <f>YearlyBudget!$C46*L$5</f>
        <v>0</v>
      </c>
      <c r="M50" s="11">
        <f>YearlyBudget!$C46*M$5</f>
        <v>0</v>
      </c>
      <c r="N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ht="15.75" customHeight="1">
      <c r="A52" s="18" t="s">
        <v>68</v>
      </c>
      <c r="B52" s="10">
        <f t="shared" ref="B52:M52" si="4">SUM(B$34:B$50)</f>
        <v>0</v>
      </c>
      <c r="C52" s="10">
        <f t="shared" si="4"/>
        <v>0</v>
      </c>
      <c r="D52" s="10">
        <f t="shared" si="4"/>
        <v>0</v>
      </c>
      <c r="E52" s="10">
        <f t="shared" si="4"/>
        <v>0</v>
      </c>
      <c r="F52" s="10">
        <f t="shared" si="4"/>
        <v>0</v>
      </c>
      <c r="G52" s="10">
        <f t="shared" si="4"/>
        <v>0</v>
      </c>
      <c r="H52" s="10">
        <f t="shared" si="4"/>
        <v>0</v>
      </c>
      <c r="I52" s="10">
        <f t="shared" si="4"/>
        <v>0</v>
      </c>
      <c r="J52" s="10">
        <f t="shared" si="4"/>
        <v>0</v>
      </c>
      <c r="K52" s="10">
        <f t="shared" si="4"/>
        <v>0</v>
      </c>
      <c r="L52" s="10">
        <f t="shared" si="4"/>
        <v>0</v>
      </c>
      <c r="M52" s="10">
        <f t="shared" si="4"/>
        <v>0</v>
      </c>
      <c r="N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ht="15.75" customHeight="1">
      <c r="A55" s="18" t="s">
        <v>73</v>
      </c>
      <c r="B55" s="10">
        <f t="shared" ref="B55:M55" si="5">B$29-B$52</f>
        <v>0</v>
      </c>
      <c r="C55" s="10">
        <f t="shared" si="5"/>
        <v>0</v>
      </c>
      <c r="D55" s="10">
        <f t="shared" si="5"/>
        <v>0</v>
      </c>
      <c r="E55" s="10">
        <f t="shared" si="5"/>
        <v>0</v>
      </c>
      <c r="F55" s="10">
        <f t="shared" si="5"/>
        <v>0</v>
      </c>
      <c r="G55" s="10">
        <f t="shared" si="5"/>
        <v>0</v>
      </c>
      <c r="H55" s="10">
        <f t="shared" si="5"/>
        <v>0</v>
      </c>
      <c r="I55" s="10">
        <f t="shared" si="5"/>
        <v>0</v>
      </c>
      <c r="J55" s="10">
        <f t="shared" si="5"/>
        <v>0</v>
      </c>
      <c r="K55" s="10">
        <f t="shared" si="5"/>
        <v>0</v>
      </c>
      <c r="L55" s="10">
        <f t="shared" si="5"/>
        <v>0</v>
      </c>
      <c r="M55" s="10">
        <f t="shared" si="5"/>
        <v>0</v>
      </c>
      <c r="N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4" t="s">
        <v>70</v>
      </c>
      <c r="N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9" t="s">
        <v>71</v>
      </c>
      <c r="N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N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ref="M59"/>
  </hyperlinks>
  <printOptions/>
  <pageMargins bottom="0.75" footer="0.0" header="0.0" left="0.7" right="0.7" top="0.75"/>
  <pageSetup orientation="landscape"/>
  <rowBreaks count="1" manualBreakCount="1">
    <brk id="3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5.14"/>
    <col customWidth="1" min="2" max="13" width="13.71"/>
    <col customWidth="1" min="14" max="26" width="8.71"/>
  </cols>
  <sheetData>
    <row r="1">
      <c r="A1" s="3" t="str">
        <f>Instructions!$B$1</f>
        <v>Company Name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6"/>
      <c r="N4" s="1"/>
    </row>
    <row r="5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1"/>
    </row>
    <row r="6">
      <c r="A6" s="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1"/>
    </row>
    <row r="7">
      <c r="A7" s="23" t="s">
        <v>9</v>
      </c>
      <c r="B7" s="23" t="s">
        <v>75</v>
      </c>
      <c r="C7" s="23" t="s">
        <v>76</v>
      </c>
      <c r="D7" s="23" t="s">
        <v>77</v>
      </c>
      <c r="E7" s="23" t="s">
        <v>78</v>
      </c>
      <c r="F7" s="23" t="s">
        <v>79</v>
      </c>
      <c r="G7" s="23" t="s">
        <v>80</v>
      </c>
      <c r="H7" s="23" t="s">
        <v>81</v>
      </c>
      <c r="I7" s="23" t="s">
        <v>82</v>
      </c>
      <c r="J7" s="23" t="s">
        <v>83</v>
      </c>
      <c r="K7" s="23" t="s">
        <v>84</v>
      </c>
      <c r="L7" s="23" t="s">
        <v>85</v>
      </c>
      <c r="M7" s="23" t="s">
        <v>86</v>
      </c>
      <c r="N7" s="1"/>
    </row>
    <row r="8">
      <c r="A8" s="1" t="str">
        <f>YearlyBudget!$B4</f>
        <v>   Revenue 01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"/>
    </row>
    <row r="9">
      <c r="A9" s="1" t="str">
        <f>YearlyBudget!$B5</f>
        <v>   Revenue 02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"/>
    </row>
    <row r="10">
      <c r="A10" s="1" t="str">
        <f>YearlyBudget!$B6</f>
        <v>   Revenue 03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"/>
    </row>
    <row r="11">
      <c r="A11" s="1" t="str">
        <f>YearlyBudget!$B7</f>
        <v>   Revenue 04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"/>
    </row>
    <row r="12">
      <c r="A12" s="1" t="str">
        <f>YearlyBudget!$B8</f>
        <v>   Revenue 05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"/>
    </row>
    <row r="13">
      <c r="A13" s="1" t="str">
        <f>YearlyBudget!$B9</f>
        <v>   Revenue 06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"/>
    </row>
    <row r="14">
      <c r="A14" s="1" t="str">
        <f>YearlyBudget!$B10</f>
        <v>   Revenue 07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"/>
    </row>
    <row r="15">
      <c r="A15" s="1" t="str">
        <f>YearlyBudget!$B11</f>
        <v>   Revenue 08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"/>
    </row>
    <row r="16">
      <c r="A16" s="1" t="str">
        <f>YearlyBudget!$B12</f>
        <v>   Revenue 09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"/>
    </row>
    <row r="17">
      <c r="A17" s="1" t="str">
        <f>YearlyBudget!$B13</f>
        <v>   Revenue 10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"/>
    </row>
    <row r="1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>
      <c r="A19" s="18" t="s">
        <v>21</v>
      </c>
      <c r="B19" s="10">
        <f t="shared" ref="B19:M19" si="1">SUM(B$8:B$17)</f>
        <v>0</v>
      </c>
      <c r="C19" s="10">
        <f t="shared" si="1"/>
        <v>0</v>
      </c>
      <c r="D19" s="10">
        <f t="shared" si="1"/>
        <v>0</v>
      </c>
      <c r="E19" s="10">
        <f t="shared" si="1"/>
        <v>0</v>
      </c>
      <c r="F19" s="10">
        <f t="shared" si="1"/>
        <v>0</v>
      </c>
      <c r="G19" s="10">
        <f t="shared" si="1"/>
        <v>0</v>
      </c>
      <c r="H19" s="10">
        <f t="shared" si="1"/>
        <v>0</v>
      </c>
      <c r="I19" s="10">
        <f t="shared" si="1"/>
        <v>0</v>
      </c>
      <c r="J19" s="10">
        <f t="shared" si="1"/>
        <v>0</v>
      </c>
      <c r="K19" s="10">
        <f t="shared" si="1"/>
        <v>0</v>
      </c>
      <c r="L19" s="10">
        <f t="shared" si="1"/>
        <v>0</v>
      </c>
      <c r="M19" s="10">
        <f t="shared" si="1"/>
        <v>0</v>
      </c>
      <c r="N19" s="1"/>
    </row>
    <row r="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ht="15.75" customHeight="1">
      <c r="A21" s="1" t="str">
        <f>YearlyBudget!$B17</f>
        <v>   Non-Operating Revenue 01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"/>
    </row>
    <row r="22" ht="15.75" customHeight="1">
      <c r="A22" s="1" t="str">
        <f>YearlyBudget!$B18</f>
        <v>   Non-Operating Revenue 02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"/>
    </row>
    <row r="23" ht="15.75" customHeight="1">
      <c r="A23" s="1" t="str">
        <f>YearlyBudget!$B19</f>
        <v>   Non-Operating Revenue 03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"/>
    </row>
    <row r="24" ht="15.75" customHeight="1">
      <c r="A24" s="1" t="str">
        <f>YearlyBudget!$B20</f>
        <v>   Non-Operating Revenue 04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"/>
    </row>
    <row r="25" ht="15.75" customHeight="1">
      <c r="A25" s="1" t="str">
        <f>YearlyBudget!$B21</f>
        <v>   Non-Operating Revenue 05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ht="15.75" customHeight="1">
      <c r="A27" s="18" t="s">
        <v>27</v>
      </c>
      <c r="B27" s="10">
        <f t="shared" ref="B27:M27" si="2">SUM(B$21:B$25)</f>
        <v>0</v>
      </c>
      <c r="C27" s="10">
        <f t="shared" si="2"/>
        <v>0</v>
      </c>
      <c r="D27" s="10">
        <f t="shared" si="2"/>
        <v>0</v>
      </c>
      <c r="E27" s="10">
        <f t="shared" si="2"/>
        <v>0</v>
      </c>
      <c r="F27" s="10">
        <f t="shared" si="2"/>
        <v>0</v>
      </c>
      <c r="G27" s="10">
        <f t="shared" si="2"/>
        <v>0</v>
      </c>
      <c r="H27" s="10">
        <f t="shared" si="2"/>
        <v>0</v>
      </c>
      <c r="I27" s="10">
        <f t="shared" si="2"/>
        <v>0</v>
      </c>
      <c r="J27" s="10">
        <f t="shared" si="2"/>
        <v>0</v>
      </c>
      <c r="K27" s="10">
        <f t="shared" si="2"/>
        <v>0</v>
      </c>
      <c r="L27" s="10">
        <f t="shared" si="2"/>
        <v>0</v>
      </c>
      <c r="M27" s="10">
        <f t="shared" si="2"/>
        <v>0</v>
      </c>
      <c r="N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ht="15.75" customHeight="1">
      <c r="A29" s="1" t="s">
        <v>28</v>
      </c>
      <c r="B29" s="10">
        <f t="shared" ref="B29:M29" si="3">SUM(B$19,B$27)</f>
        <v>0</v>
      </c>
      <c r="C29" s="10">
        <f t="shared" si="3"/>
        <v>0</v>
      </c>
      <c r="D29" s="10">
        <f t="shared" si="3"/>
        <v>0</v>
      </c>
      <c r="E29" s="10">
        <f t="shared" si="3"/>
        <v>0</v>
      </c>
      <c r="F29" s="10">
        <f t="shared" si="3"/>
        <v>0</v>
      </c>
      <c r="G29" s="10">
        <f t="shared" si="3"/>
        <v>0</v>
      </c>
      <c r="H29" s="10">
        <f t="shared" si="3"/>
        <v>0</v>
      </c>
      <c r="I29" s="10">
        <f t="shared" si="3"/>
        <v>0</v>
      </c>
      <c r="J29" s="10">
        <f t="shared" si="3"/>
        <v>0</v>
      </c>
      <c r="K29" s="10">
        <f t="shared" si="3"/>
        <v>0</v>
      </c>
      <c r="L29" s="10">
        <f t="shared" si="3"/>
        <v>0</v>
      </c>
      <c r="M29" s="10">
        <f t="shared" si="3"/>
        <v>0</v>
      </c>
      <c r="N29" s="1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ht="15.75" customHeight="1">
      <c r="A33" s="23" t="s">
        <v>33</v>
      </c>
      <c r="B33" s="23" t="s">
        <v>75</v>
      </c>
      <c r="C33" s="23" t="s">
        <v>76</v>
      </c>
      <c r="D33" s="23" t="s">
        <v>77</v>
      </c>
      <c r="E33" s="23" t="s">
        <v>78</v>
      </c>
      <c r="F33" s="23" t="s">
        <v>79</v>
      </c>
      <c r="G33" s="23" t="s">
        <v>80</v>
      </c>
      <c r="H33" s="23" t="s">
        <v>81</v>
      </c>
      <c r="I33" s="23" t="s">
        <v>82</v>
      </c>
      <c r="J33" s="23" t="s">
        <v>83</v>
      </c>
      <c r="K33" s="23" t="s">
        <v>84</v>
      </c>
      <c r="L33" s="23" t="s">
        <v>85</v>
      </c>
      <c r="M33" s="23" t="s">
        <v>86</v>
      </c>
      <c r="N33" s="1"/>
    </row>
    <row r="34" ht="15.75" customHeight="1">
      <c r="A34" s="1" t="str">
        <f>YearlyBudget!$B30</f>
        <v>   Payroll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"/>
    </row>
    <row r="35" ht="15.75" customHeight="1">
      <c r="A35" s="1" t="str">
        <f>YearlyBudget!$B31</f>
        <v>   Rent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"/>
    </row>
    <row r="36" ht="15.75" customHeight="1">
      <c r="A36" s="1" t="str">
        <f>YearlyBudget!$B32</f>
        <v>   Utilities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"/>
    </row>
    <row r="37" ht="15.75" customHeight="1">
      <c r="A37" s="1" t="str">
        <f>YearlyBudget!$B33</f>
        <v>   Taxes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"/>
    </row>
    <row r="38" ht="15.75" customHeight="1">
      <c r="A38" s="1" t="str">
        <f>YearlyBudget!$B34</f>
        <v>   Insurance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"/>
    </row>
    <row r="39" ht="15.75" customHeight="1">
      <c r="A39" s="1" t="str">
        <f>YearlyBudget!$B35</f>
        <v>   Office supplies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"/>
    </row>
    <row r="40" ht="15.75" customHeight="1">
      <c r="A40" s="1" t="str">
        <f>YearlyBudget!$B36</f>
        <v>   Transportation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"/>
    </row>
    <row r="41" ht="15.75" customHeight="1">
      <c r="A41" s="1" t="str">
        <f>YearlyBudget!$B37</f>
        <v>   Marketing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"/>
    </row>
    <row r="42" ht="15.75" customHeight="1">
      <c r="A42" s="1" t="str">
        <f>YearlyBudget!$B38</f>
        <v>   Memberships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"/>
    </row>
    <row r="43" ht="15.75" customHeight="1">
      <c r="A43" s="1" t="str">
        <f>YearlyBudget!$B39</f>
        <v>   Professional serivces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"/>
    </row>
    <row r="44" ht="15.75" customHeight="1">
      <c r="A44" s="1" t="str">
        <f>YearlyBudget!$B40</f>
        <v>   Cost of goods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"/>
    </row>
    <row r="45" ht="15.75" customHeight="1">
      <c r="A45" s="1" t="str">
        <f>YearlyBudget!$B41</f>
        <v>   Food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"/>
    </row>
    <row r="46" ht="15.75" customHeight="1">
      <c r="A46" s="1" t="str">
        <f>YearlyBudget!$B42</f>
        <v>   Expense 01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"/>
    </row>
    <row r="47" ht="15.75" customHeight="1">
      <c r="A47" s="1" t="str">
        <f>YearlyBudget!$B43</f>
        <v>   Expense 02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"/>
    </row>
    <row r="48" ht="15.75" customHeight="1">
      <c r="A48" s="1" t="str">
        <f>YearlyBudget!$B44</f>
        <v>   Expense 03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"/>
    </row>
    <row r="49" ht="15.75" customHeight="1">
      <c r="A49" s="1" t="str">
        <f>YearlyBudget!$B45</f>
        <v>   Expense 04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"/>
    </row>
    <row r="50" ht="15.75" customHeight="1">
      <c r="A50" s="1" t="str">
        <f>YearlyBudget!$B46</f>
        <v>   Expense 05</v>
      </c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ht="15.75" customHeight="1">
      <c r="A52" s="18" t="s">
        <v>68</v>
      </c>
      <c r="B52" s="10">
        <f t="shared" ref="B52:M52" si="4">SUM(B$34:B$50)</f>
        <v>0</v>
      </c>
      <c r="C52" s="10">
        <f t="shared" si="4"/>
        <v>0</v>
      </c>
      <c r="D52" s="10">
        <f t="shared" si="4"/>
        <v>0</v>
      </c>
      <c r="E52" s="10">
        <f t="shared" si="4"/>
        <v>0</v>
      </c>
      <c r="F52" s="10">
        <f t="shared" si="4"/>
        <v>0</v>
      </c>
      <c r="G52" s="10">
        <f t="shared" si="4"/>
        <v>0</v>
      </c>
      <c r="H52" s="10">
        <f t="shared" si="4"/>
        <v>0</v>
      </c>
      <c r="I52" s="10">
        <f t="shared" si="4"/>
        <v>0</v>
      </c>
      <c r="J52" s="10">
        <f t="shared" si="4"/>
        <v>0</v>
      </c>
      <c r="K52" s="10">
        <f t="shared" si="4"/>
        <v>0</v>
      </c>
      <c r="L52" s="10">
        <f t="shared" si="4"/>
        <v>0</v>
      </c>
      <c r="M52" s="10">
        <f t="shared" si="4"/>
        <v>0</v>
      </c>
      <c r="N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ht="15.75" customHeight="1">
      <c r="A55" s="18" t="s">
        <v>73</v>
      </c>
      <c r="B55" s="10">
        <f t="shared" ref="B55:M55" si="5">B$29-B$52</f>
        <v>0</v>
      </c>
      <c r="C55" s="10">
        <f t="shared" si="5"/>
        <v>0</v>
      </c>
      <c r="D55" s="10">
        <f t="shared" si="5"/>
        <v>0</v>
      </c>
      <c r="E55" s="10">
        <f t="shared" si="5"/>
        <v>0</v>
      </c>
      <c r="F55" s="10">
        <f t="shared" si="5"/>
        <v>0</v>
      </c>
      <c r="G55" s="10">
        <f t="shared" si="5"/>
        <v>0</v>
      </c>
      <c r="H55" s="10">
        <f t="shared" si="5"/>
        <v>0</v>
      </c>
      <c r="I55" s="10">
        <f t="shared" si="5"/>
        <v>0</v>
      </c>
      <c r="J55" s="10">
        <f t="shared" si="5"/>
        <v>0</v>
      </c>
      <c r="K55" s="10">
        <f t="shared" si="5"/>
        <v>0</v>
      </c>
      <c r="L55" s="10">
        <f t="shared" si="5"/>
        <v>0</v>
      </c>
      <c r="M55" s="10">
        <f t="shared" si="5"/>
        <v>0</v>
      </c>
      <c r="N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4" t="s">
        <v>70</v>
      </c>
      <c r="N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9" t="s">
        <v>71</v>
      </c>
      <c r="N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N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ref="M59"/>
  </hyperlinks>
  <printOptions/>
  <pageMargins bottom="0.75" footer="0.0" header="0.0" left="0.7" right="0.7" top="0.75"/>
  <pageSetup orientation="landscape"/>
  <rowBreaks count="1" manualBreakCount="1">
    <brk id="30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7.14"/>
    <col customWidth="1" min="3" max="5" width="19.71"/>
    <col customWidth="1" min="6" max="26" width="8.71"/>
  </cols>
  <sheetData>
    <row r="1">
      <c r="A1" s="1"/>
      <c r="B1" s="3" t="str">
        <f>Instructions!$B$1</f>
        <v>Company Name</v>
      </c>
      <c r="C1" s="1"/>
      <c r="D1" s="1"/>
      <c r="E1" s="1"/>
      <c r="F1" s="1"/>
    </row>
    <row r="2">
      <c r="A2" s="1"/>
      <c r="B2" s="1"/>
      <c r="C2" s="1"/>
      <c r="D2" s="1"/>
      <c r="E2" s="1"/>
      <c r="F2" s="1"/>
    </row>
    <row r="3">
      <c r="A3" s="1"/>
      <c r="B3" s="1"/>
      <c r="C3" s="1"/>
      <c r="D3" s="1"/>
      <c r="E3" s="1"/>
      <c r="F3" s="1"/>
    </row>
    <row r="4">
      <c r="A4" s="1"/>
      <c r="B4" s="20" t="s">
        <v>88</v>
      </c>
      <c r="C4" s="21" t="s">
        <v>75</v>
      </c>
      <c r="D4" s="1"/>
      <c r="E4" s="1"/>
      <c r="F4" s="1"/>
    </row>
    <row r="5">
      <c r="A5" s="1"/>
      <c r="B5" s="1"/>
      <c r="C5" s="1"/>
      <c r="D5" s="1"/>
      <c r="E5" s="1"/>
      <c r="F5" s="1"/>
    </row>
    <row r="6">
      <c r="A6" s="1"/>
      <c r="B6" s="8" t="s">
        <v>89</v>
      </c>
      <c r="C6" s="8" t="s">
        <v>90</v>
      </c>
      <c r="D6" s="8" t="s">
        <v>91</v>
      </c>
      <c r="E6" s="8" t="s">
        <v>92</v>
      </c>
      <c r="F6" s="1"/>
    </row>
    <row r="7">
      <c r="A7" s="1"/>
      <c r="B7" s="1" t="s">
        <v>93</v>
      </c>
      <c r="C7" s="10">
        <f>YearlyBudget!$C$23</f>
        <v>0</v>
      </c>
      <c r="D7" s="10">
        <f>SUM(MonthlyActuals!$B$19:$M$19)</f>
        <v>0</v>
      </c>
      <c r="E7" s="10">
        <f t="shared" ref="E7:E11" si="1">D7-C7</f>
        <v>0</v>
      </c>
      <c r="F7" s="1"/>
    </row>
    <row r="8">
      <c r="A8" s="1"/>
      <c r="B8" s="1" t="s">
        <v>94</v>
      </c>
      <c r="C8" s="10">
        <f>YearlyBudget!$C$23</f>
        <v>0</v>
      </c>
      <c r="D8" s="10">
        <f>SUM(MonthlyActuals!$B$27:$M$27)</f>
        <v>0</v>
      </c>
      <c r="E8" s="10">
        <f t="shared" si="1"/>
        <v>0</v>
      </c>
      <c r="F8" s="1"/>
    </row>
    <row r="9">
      <c r="A9" s="1"/>
      <c r="B9" s="1" t="s">
        <v>28</v>
      </c>
      <c r="C9" s="10">
        <f>YearlyBudget!$C$25</f>
        <v>0</v>
      </c>
      <c r="D9" s="10">
        <f>SUM(MonthlyActuals!$B$29:$M$29)</f>
        <v>0</v>
      </c>
      <c r="E9" s="10">
        <f t="shared" si="1"/>
        <v>0</v>
      </c>
      <c r="F9" s="1"/>
    </row>
    <row r="10">
      <c r="A10" s="1"/>
      <c r="B10" s="1" t="s">
        <v>68</v>
      </c>
      <c r="C10" s="10">
        <f>YearlyBudget!$C$48</f>
        <v>0</v>
      </c>
      <c r="D10" s="10">
        <f>SUM(MonthlyActuals!$B$52:$M$52)</f>
        <v>0</v>
      </c>
      <c r="E10" s="10">
        <f t="shared" si="1"/>
        <v>0</v>
      </c>
      <c r="F10" s="1"/>
    </row>
    <row r="11">
      <c r="A11" s="1"/>
      <c r="B11" s="1" t="s">
        <v>73</v>
      </c>
      <c r="C11" s="10">
        <f>YearlyBudget!$C$51</f>
        <v>0</v>
      </c>
      <c r="D11" s="10">
        <f>SUM(MonthlyActuals!$B$55:$M$55)</f>
        <v>0</v>
      </c>
      <c r="E11" s="10">
        <f t="shared" si="1"/>
        <v>0</v>
      </c>
      <c r="F11" s="1"/>
    </row>
    <row r="12">
      <c r="A12" s="1"/>
      <c r="B12" s="1"/>
      <c r="C12" s="1"/>
      <c r="D12" s="1"/>
      <c r="E12" s="1"/>
      <c r="F12" s="1"/>
    </row>
    <row r="13">
      <c r="A13" s="1"/>
      <c r="B13" s="8" t="s">
        <v>95</v>
      </c>
      <c r="C13" s="8" t="s">
        <v>90</v>
      </c>
      <c r="D13" s="8" t="s">
        <v>91</v>
      </c>
      <c r="E13" s="8" t="s">
        <v>92</v>
      </c>
      <c r="F13" s="1"/>
    </row>
    <row r="14">
      <c r="A14" s="1"/>
      <c r="B14" s="1" t="s">
        <v>93</v>
      </c>
      <c r="C14" s="10">
        <f>SUM(OFFSET(MonthlyBudget!$B19,0,0,1,MATCH($C$4,MonthlyActuals!Months,0)))</f>
        <v>0</v>
      </c>
      <c r="D14" s="10">
        <f>SUM(OFFSET(MonthlyActuals!$B19,0,0,1,MATCH($C$4,MonthlyActuals!Months,0)))</f>
        <v>0</v>
      </c>
      <c r="E14" s="10">
        <f t="shared" ref="E14:E18" si="2">D14-C14</f>
        <v>0</v>
      </c>
      <c r="F14" s="1"/>
    </row>
    <row r="15">
      <c r="A15" s="1"/>
      <c r="B15" s="1" t="s">
        <v>94</v>
      </c>
      <c r="C15" s="10">
        <f>SUM(OFFSET(MonthlyBudget!$B27,0,0,1,MATCH($C$4,MonthlyActuals!Months,0)))</f>
        <v>0</v>
      </c>
      <c r="D15" s="10">
        <f>SUM(OFFSET(MonthlyActuals!$B27,0,0,1,MATCH($C$4,MonthlyActuals!Months,0)))</f>
        <v>0</v>
      </c>
      <c r="E15" s="10">
        <f t="shared" si="2"/>
        <v>0</v>
      </c>
      <c r="F15" s="1"/>
    </row>
    <row r="16">
      <c r="A16" s="1"/>
      <c r="B16" s="1" t="s">
        <v>28</v>
      </c>
      <c r="C16" s="10">
        <f>SUM(OFFSET(MonthlyBudget!$B29,0,0,1,MATCH($C$4,MonthlyActuals!Months,0)))</f>
        <v>0</v>
      </c>
      <c r="D16" s="10">
        <f>SUM(OFFSET(MonthlyActuals!$B29,0,0,1,MATCH($C$4,MonthlyActuals!Months,0)))</f>
        <v>0</v>
      </c>
      <c r="E16" s="10">
        <f t="shared" si="2"/>
        <v>0</v>
      </c>
      <c r="F16" s="1"/>
    </row>
    <row r="17">
      <c r="A17" s="1"/>
      <c r="B17" s="1" t="s">
        <v>68</v>
      </c>
      <c r="C17" s="10">
        <f>SUM(OFFSET(MonthlyBudget!$B52,0,0,1,MATCH($C$4,MonthlyActuals!Months,0)))</f>
        <v>0</v>
      </c>
      <c r="D17" s="10">
        <f>SUM(OFFSET(MonthlyActuals!$B52,0,0,1,MATCH($C$4,MonthlyActuals!Months,0)))</f>
        <v>0</v>
      </c>
      <c r="E17" s="10">
        <f t="shared" si="2"/>
        <v>0</v>
      </c>
      <c r="F17" s="1"/>
    </row>
    <row r="18">
      <c r="A18" s="1"/>
      <c r="B18" s="1" t="s">
        <v>73</v>
      </c>
      <c r="C18" s="10">
        <f>SUM(OFFSET(MonthlyBudget!$B55,0,0,1,MATCH($C$4,MonthlyActuals!Months,0)))</f>
        <v>0</v>
      </c>
      <c r="D18" s="10">
        <f>SUM(OFFSET(MonthlyActuals!$B55,0,0,1,MATCH($C$4,MonthlyActuals!Months,0)))</f>
        <v>0</v>
      </c>
      <c r="E18" s="10">
        <f t="shared" si="2"/>
        <v>0</v>
      </c>
      <c r="F18" s="1"/>
    </row>
    <row r="19">
      <c r="A19" s="1"/>
      <c r="B19" s="1"/>
      <c r="C19" s="1"/>
      <c r="D19" s="1"/>
      <c r="E19" s="1"/>
      <c r="F19" s="1"/>
    </row>
    <row r="20">
      <c r="A20" s="1"/>
      <c r="B20" s="8" t="s">
        <v>96</v>
      </c>
      <c r="C20" s="8" t="s">
        <v>90</v>
      </c>
      <c r="D20" s="8" t="s">
        <v>91</v>
      </c>
      <c r="E20" s="8" t="s">
        <v>92</v>
      </c>
      <c r="F20" s="1"/>
    </row>
    <row r="21" ht="15.75" customHeight="1">
      <c r="A21" s="1"/>
      <c r="B21" s="1" t="s">
        <v>93</v>
      </c>
      <c r="C21" s="10">
        <f>SUM(OFFSET(MonthlyBudget!$B19,0,MATCH($C$4,MonthlyActuals!Months,0)-1,1,1))</f>
        <v>0</v>
      </c>
      <c r="D21" s="10">
        <f>SUM(OFFSET(MonthlyActuals!$B19,0,MATCH($C$4,MonthlyActuals!Months,0)-1,1,1))</f>
        <v>0</v>
      </c>
      <c r="E21" s="10">
        <f t="shared" ref="E21:E25" si="3">D21-C21</f>
        <v>0</v>
      </c>
      <c r="F21" s="1"/>
    </row>
    <row r="22" ht="15.75" customHeight="1">
      <c r="A22" s="1"/>
      <c r="B22" s="1" t="s">
        <v>94</v>
      </c>
      <c r="C22" s="10">
        <f>SUM(OFFSET(MonthlyBudget!$B27,0,MATCH($C$4,MonthlyActuals!Months,0)-1,1,1))</f>
        <v>0</v>
      </c>
      <c r="D22" s="10">
        <f>SUM(OFFSET(MonthlyActuals!$B27,0,MATCH($C$4,MonthlyActuals!Months,0)-1,1,1))</f>
        <v>0</v>
      </c>
      <c r="E22" s="10">
        <f t="shared" si="3"/>
        <v>0</v>
      </c>
      <c r="F22" s="1"/>
    </row>
    <row r="23" ht="15.75" customHeight="1">
      <c r="A23" s="1"/>
      <c r="B23" s="1" t="s">
        <v>28</v>
      </c>
      <c r="C23" s="10">
        <f>SUM(OFFSET(MonthlyBudget!$B29,0,MATCH($C$4,MonthlyActuals!Months,0)-1,1,1))</f>
        <v>0</v>
      </c>
      <c r="D23" s="10">
        <f>SUM(OFFSET(MonthlyActuals!$B29,0,MATCH($C$4,MonthlyActuals!Months,0)-1,1,1))</f>
        <v>0</v>
      </c>
      <c r="E23" s="10">
        <f t="shared" si="3"/>
        <v>0</v>
      </c>
      <c r="F23" s="1"/>
    </row>
    <row r="24" ht="15.75" customHeight="1">
      <c r="A24" s="1"/>
      <c r="B24" s="1" t="s">
        <v>68</v>
      </c>
      <c r="C24" s="10">
        <f>SUM(OFFSET(MonthlyBudget!$B52,0,MATCH($C$4,MonthlyActuals!Months,0)-1,1,1))</f>
        <v>0</v>
      </c>
      <c r="D24" s="10">
        <f>SUM(OFFSET(MonthlyActuals!$B52,0,MATCH($C$4,MonthlyActuals!Months,0)-1,1,1))</f>
        <v>0</v>
      </c>
      <c r="E24" s="10">
        <f t="shared" si="3"/>
        <v>0</v>
      </c>
      <c r="F24" s="1"/>
    </row>
    <row r="25" ht="15.75" customHeight="1">
      <c r="A25" s="1"/>
      <c r="B25" s="1" t="s">
        <v>73</v>
      </c>
      <c r="C25" s="10">
        <f>SUM(OFFSET(MonthlyBudget!$B55,0,MATCH($C$4,MonthlyActuals!Months,0)-1,1,1))</f>
        <v>0</v>
      </c>
      <c r="D25" s="10">
        <f>SUM(OFFSET(MonthlyActuals!$B55,0,MATCH($C$4,MonthlyActuals!Months,0)-1,1,1))</f>
        <v>0</v>
      </c>
      <c r="E25" s="10">
        <f t="shared" si="3"/>
        <v>0</v>
      </c>
      <c r="F25" s="1"/>
    </row>
    <row r="26" ht="15.75" customHeight="1">
      <c r="A26" s="1"/>
      <c r="B26" s="1"/>
      <c r="C26" s="1"/>
      <c r="D26" s="1"/>
      <c r="E26" s="1"/>
      <c r="F26" s="1"/>
    </row>
    <row r="27" ht="15.75" customHeight="1">
      <c r="A27" s="1"/>
      <c r="B27" s="1"/>
      <c r="C27" s="1"/>
      <c r="D27" s="1"/>
      <c r="E27" s="1"/>
      <c r="F27" s="1"/>
    </row>
    <row r="28" ht="15.75" customHeight="1">
      <c r="A28" s="1"/>
      <c r="B28" s="1"/>
      <c r="C28" s="1"/>
      <c r="D28" s="1"/>
      <c r="E28" s="1"/>
      <c r="F28" s="1"/>
    </row>
    <row r="29" ht="15.75" customHeight="1">
      <c r="A29" s="1"/>
      <c r="B29" s="1"/>
      <c r="C29" s="1"/>
      <c r="D29" s="1"/>
      <c r="E29" s="1"/>
      <c r="F29" s="1"/>
    </row>
    <row r="30" ht="15.75" customHeight="1">
      <c r="A30" s="1"/>
      <c r="B30" s="1"/>
      <c r="C30" s="1"/>
      <c r="D30" s="1"/>
      <c r="E30" s="1"/>
      <c r="F30" s="1"/>
    </row>
    <row r="31" ht="15.75" customHeight="1">
      <c r="A31" s="1"/>
      <c r="B31" s="1"/>
      <c r="C31" s="1"/>
      <c r="D31" s="1"/>
      <c r="E31" s="1"/>
      <c r="F31" s="1"/>
    </row>
    <row r="32" ht="15.75" customHeight="1">
      <c r="A32" s="1"/>
      <c r="B32" s="1"/>
      <c r="C32" s="1"/>
      <c r="D32" s="1"/>
      <c r="E32" s="1"/>
      <c r="F32" s="1"/>
    </row>
    <row r="33" ht="15.75" customHeight="1">
      <c r="A33" s="1"/>
      <c r="B33" s="1"/>
      <c r="C33" s="1"/>
      <c r="D33" s="1"/>
      <c r="E33" s="1"/>
      <c r="F33" s="1"/>
    </row>
    <row r="34" ht="15.75" customHeight="1">
      <c r="A34" s="1"/>
      <c r="B34" s="1"/>
      <c r="C34" s="1"/>
      <c r="D34" s="1"/>
      <c r="E34" s="1"/>
      <c r="F34" s="1"/>
    </row>
    <row r="35" ht="15.75" customHeight="1">
      <c r="A35" s="1"/>
      <c r="B35" s="1"/>
      <c r="C35" s="1"/>
      <c r="D35" s="1"/>
      <c r="E35" s="1"/>
      <c r="F35" s="1"/>
    </row>
    <row r="36" ht="15.75" customHeight="1">
      <c r="A36" s="1"/>
      <c r="B36" s="1"/>
      <c r="C36" s="1"/>
      <c r="D36" s="1"/>
      <c r="E36" s="1"/>
      <c r="F36" s="1"/>
    </row>
    <row r="37" ht="15.75" customHeight="1">
      <c r="A37" s="1"/>
      <c r="B37" s="1"/>
      <c r="C37" s="1"/>
      <c r="D37" s="1"/>
      <c r="E37" s="1"/>
      <c r="F37" s="1"/>
    </row>
    <row r="38" ht="15.75" customHeight="1">
      <c r="A38" s="1"/>
      <c r="B38" s="1"/>
      <c r="C38" s="1"/>
      <c r="D38" s="1"/>
      <c r="E38" s="1"/>
      <c r="F38" s="1"/>
    </row>
    <row r="39" ht="15.75" customHeight="1">
      <c r="A39" s="1"/>
      <c r="B39" s="1"/>
      <c r="C39" s="1"/>
      <c r="D39" s="1"/>
      <c r="E39" s="14" t="s">
        <v>70</v>
      </c>
      <c r="F39" s="1"/>
    </row>
    <row r="40" ht="15.75" customHeight="1">
      <c r="A40" s="1"/>
      <c r="B40" s="1"/>
      <c r="C40" s="1"/>
      <c r="D40" s="1"/>
      <c r="E40" s="19" t="s">
        <v>71</v>
      </c>
      <c r="F40" s="1"/>
    </row>
    <row r="41" ht="15.75" customHeight="1">
      <c r="A41" s="1"/>
      <c r="B41" s="1"/>
      <c r="C41" s="1"/>
      <c r="D41" s="1"/>
      <c r="F41" s="1"/>
    </row>
    <row r="42" ht="15.75" customHeight="1">
      <c r="A42" s="1"/>
      <c r="B42" s="1"/>
      <c r="C42" s="1"/>
      <c r="D42" s="1"/>
      <c r="E42" s="1"/>
      <c r="F42" s="1"/>
    </row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howErrorMessage="1" sqref="C4">
      <formula1>Months</formula1>
    </dataValidation>
  </dataValidations>
  <hyperlinks>
    <hyperlink r:id="rId1" ref="E40"/>
  </hyperlinks>
  <printOptions/>
  <pageMargins bottom="0.75" footer="0.0" header="0.0" left="0.7" right="0.7" top="0.75"/>
  <pageSetup scale="86" orientation="portrait"/>
  <drawing r:id="rId2"/>
</worksheet>
</file>