
<file path=[Content_Types].xml><?xml version="1.0" encoding="utf-8"?>
<Types xmlns="http://schemas.openxmlformats.org/package/2006/content-types">
  <Default ContentType="application/vnd.openxmlformats-officedocument.extended-properties+xml" Extension="xml"/>
  <Override ContentType="application/vnd.openxmlformats-package.relationships+xml" PartName="/_rels/.rels"/>
  <Override ContentType="application/vnd.openxmlformats-package.core-properties+xml" PartName="/docProps/core.xml"/>
  <Override ContentType="application/vnd.openxmlformats-package.relationships+xml" PartName="/xl/_rels/workbook.xml.rels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spreadsheetml.comments+xml" PartName="/xl/comments1.xml"/>
  <Override ContentType="application/vnd.openxmlformats-package.relationships+xml" PartName="/xl/drawings/_rels/drawing2.xml.rels"/>
  <Override ContentType="application/vnd.openxmlformats-package.relationships+xml" PartName="/xl/drawings/_rels/drawing3.xml.rels"/>
  <Override ContentType="application/vnd.openxmlformats-package.relationships+xml" PartName="/xl/drawings/_rels/drawing4.xml.rels"/>
  <Override ContentType="application/vnd.openxmlformats-package.relationships+xml" PartName="/xl/drawings/_rels/drawing5.xml.rels"/>
  <Override ContentType="application/vnd.openxmlformats-package.relationships+xml" PartName="/xl/drawings/_rels/drawing6.xml.rels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vmlDrawing" PartName="/xl/drawings/vmlDrawing1.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package.relationships+xml" PartName="/xl/worksheets/_rels/sheet1.xml.rels"/>
  <Override ContentType="application/vnd.openxmlformats-package.relationships+xml" PartName="/xl/worksheets/_rels/sheet2.xml.rels"/>
  <Override ContentType="application/vnd.openxmlformats-package.relationships+xml" PartName="/xl/worksheets/_rels/sheet3.xml.rels"/>
  <Override ContentType="application/vnd.openxmlformats-package.relationships+xml" PartName="/xl/worksheets/_rels/sheet4.xml.rels"/>
  <Override ContentType="application/vnd.openxmlformats-package.relationships+xml" PartName="/xl/worksheets/_rels/sheet5.xml.rels"/>
  <Override ContentType="application/vnd.openxmlformats-package.relationships+xml" PartName="/xl/worksheets/_rels/sheet6.xml.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Budget" sheetId="1" state="visible" r:id="rId2"/>
    <sheet name="Summary" sheetId="2" state="visible" r:id="rId3"/>
    <sheet name="Adm. Expenses" sheetId="3" state="visible" r:id="rId4"/>
    <sheet name="Service Expenses" sheetId="4" state="visible" r:id="rId5"/>
    <sheet name="Income Details" sheetId="5" state="visible" r:id="rId6"/>
    <sheet name="Selling Expense" sheetId="6" state="visible" r:id="rId7"/>
    <sheet name="Module1" sheetId="7" state="hidden" r:id="rId8"/>
  </sheets>
  <definedNames>
    <definedName function="false" hidden="false" localSheetId="2" name="_xlnm.Print_Area" vbProcedure="false">'Adm. Expenses'!$C$2:$K$23</definedName>
    <definedName function="false" hidden="false" localSheetId="0" name="_xlnm.Print_Area" vbProcedure="false">Budget!$C$2:$J$58</definedName>
    <definedName function="false" hidden="false" localSheetId="4" name="_xlnm.Print_Area" vbProcedure="false">'Income Details'!$C$2:$K$23</definedName>
    <definedName function="false" hidden="false" localSheetId="5" name="_xlnm.Print_Area" vbProcedure="false">'Selling Expense'!$C$2:$K$23</definedName>
    <definedName function="false" hidden="false" localSheetId="3" name="_xlnm.Print_Area" vbProcedure="false">'Service Expenses'!$C$2:$K$23</definedName>
    <definedName function="false" hidden="false" localSheetId="1" name="_xlnm.Print_Area" vbProcedure="false">Summary!$C$2:$K$23</definedName>
    <definedName function="false" hidden="false" name="Data.Dump" vbProcedure="false">OFFSET([0]!data.top.left,1,0)</definedName>
    <definedName function="false" hidden="false" name="HTML_CodePage" vbProcedure="false">1252</definedName>
    <definedName function="false" hidden="false" name="HTML_Control" vbProcedure="false">{"'Proforma'!$A$1:$J$189"}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"Proforma"</definedName>
    <definedName function="false" hidden="false" name="HTML_LastUpdate" vbProcedure="false">"4/19/99"</definedName>
    <definedName function="false" hidden="false" name="HTML_LineAfter" vbProcedure="false">0</definedName>
    <definedName function="false" hidden="false" name="HTML_LineBefore" vbProcedure="false">0</definedName>
    <definedName function="false" hidden="false" name="HTML_Name" vbProcedure="false">"Frank Vickers"</definedName>
    <definedName function="false" hidden="false" name="HTML_OBDlg2" vbProcedure="false">1</definedName>
    <definedName function="false" hidden="false" name="HTML_OBDlg4" vbProcedure="false">1</definedName>
    <definedName function="false" hidden="false" name="HTML_OS" vbProcedure="false">0</definedName>
    <definedName function="false" hidden="false" name="HTML_PathFile" vbProcedure="false">"D:\analysis\MyHTML.htm"</definedName>
    <definedName function="false" hidden="false" name="HTML_Title" vbProcedure="false">"proforma3"</definedName>
    <definedName function="false" hidden="false" name="Macro1" vbProcedure="false">[0]!macro1</definedName>
    <definedName function="false" hidden="false" name="Macro2" vbProcedure="false">[0]!macro2</definedName>
    <definedName function="false" hidden="false" name="Ownership" vbProcedure="false">OFFSET([0]!data.top.left,1,0)</definedName>
    <definedName function="false" hidden="false" name="_1__123Graph_AAdmin_Expenses" vbProcedure="false">Budget!$E$34:$E$45</definedName>
    <definedName function="false" hidden="false" name="_2__123Graph_AService_Expense" vbProcedure="false">Budget!$E$49:$E$55</definedName>
    <definedName function="false" hidden="false" name="_3__123Graph_BAdmin_Expenses" vbProcedure="false">Budget!$F$34:$F$45</definedName>
    <definedName function="false" hidden="false" name="_4__123Graph_BService_Expense" vbProcedure="false">Budget!$F$49:$F$55</definedName>
    <definedName function="false" hidden="false" name="_5__123Graph_XAdmin_Expenses" vbProcedure="false">Budget!$L$34:$L$45</definedName>
    <definedName function="false" hidden="false" name="_6__123Graph_XService_Expense" vbProcedure="false">Budget!$L$49:$L$55</definedName>
    <definedName function="false" hidden="false" name="_Order1" vbProcedure="false">0</definedName>
    <definedName function="false" hidden="false" name="__123Graph_AIncome" vbProcedure="false">Budget!$E$13:$E$19</definedName>
    <definedName function="false" hidden="false" name="__123Graph_ASummary" vbProcedure="false">Budget!$E$8:$F$8</definedName>
    <definedName function="false" hidden="false" name="__123Graph_B" vbProcedure="false">Budget!$F$24:$F$30</definedName>
    <definedName function="false" hidden="false" name="__123Graph_BIncome" vbProcedure="false">Budget!$F$13:$F$19</definedName>
    <definedName function="false" hidden="false" name="__123Graph_BSummary" vbProcedure="false">Budget!$E$9:$F$9</definedName>
    <definedName function="false" hidden="false" name="__123Graph_X" vbProcedure="false">Budget!$L$24:$L$30</definedName>
    <definedName function="false" hidden="false" name="__123Graph_XIncome" vbProcedure="false">Budget!$L$13:$L$19</definedName>
    <definedName function="false" hidden="false" name="__IntlFixup" vbProcedure="false">1</definedName>
    <definedName function="false" hidden="false" localSheetId="0" name="_xlnm.Print_Area" vbProcedure="false">Budget!$C$2:$J$58</definedName>
    <definedName function="false" hidden="false" localSheetId="1" name="_xlnm.Print_Area" vbProcedure="false">Summary!$C$2:$K$23</definedName>
    <definedName function="false" hidden="false" localSheetId="2" name="_xlnm.Print_Area" vbProcedure="false">'Adm. Expenses'!$C$2:$K$23</definedName>
    <definedName function="false" hidden="false" localSheetId="3" name="_xlnm.Print_Area" vbProcedure="false">'Service Expenses'!$C$2:$K$23</definedName>
    <definedName function="false" hidden="false" localSheetId="4" name="_xlnm.Print_Area" vbProcedure="false">'Income Details'!$C$2:$K$23</definedName>
    <definedName function="false" hidden="false" localSheetId="5" name="_xlnm.Print_Area" vbProcedure="false">'Selling Expense'!$C$2:$K$23</definedName>
  </definedNames>
  <calcPr iterateCount="100" refMode="A1" iterate="false" iterateDelta="0.0001"/>
</workbook>
</file>

<file path=xl/comments1.xml><?xml version="1.0" encoding="utf-8"?>
<comments xmlns="http://schemas.openxmlformats.org/spreadsheetml/2006/main" xmlns:xdr="http://schemas.openxmlformats.org/drawingml/2006/spreadsheetDrawing">
  <authors>
    <author/>
  </authors>
  <commentList>
    <comment ref="D3" authorId="0">
      <text>
        <r>
          <rPr>
            <sz val="8"/>
            <color rgb="FF000000"/>
            <rFont val="Tahoma"/>
            <family val="2"/>
            <charset val="1"/>
          </rPr>
          <t xml:space="preserve">Be sure to save a copy of this workbook.</t>
        </r>
      </text>
    </comment>
  </commentList>
</comments>
</file>

<file path=xl/sharedStrings.xml><?xml version="1.0" encoding="utf-8"?>
<sst xmlns="http://schemas.openxmlformats.org/spreadsheetml/2006/main" count="106" uniqueCount="84">
  <si>
    <t>BUSINESS BUDGET</t>
  </si>
  <si>
    <t>This column contains labels used by the</t>
  </si>
  <si>
    <t>Month/Year:</t>
  </si>
  <si>
    <t>template's five charts. They will not </t>
  </si>
  <si>
    <t>be included when you print this sheet.</t>
  </si>
  <si>
    <t> SUMMARY</t>
  </si>
  <si>
    <t>ACTUAL</t>
  </si>
  <si>
    <t>BUDGETED</t>
  </si>
  <si>
    <t>OVER BUDGET</t>
  </si>
  <si>
    <t>UNDER BUDGET</t>
  </si>
  <si>
    <t> Total income</t>
  </si>
  <si>
    <t>Total Income</t>
  </si>
  <si>
    <t> Total expenses</t>
  </si>
  <si>
    <t>Total Expenses</t>
  </si>
  <si>
    <t> Income less expenses:</t>
  </si>
  <si>
    <t> INCOME DETAILS</t>
  </si>
  <si>
    <t>NOTES</t>
  </si>
  <si>
    <t> Sales</t>
  </si>
  <si>
    <t>Increase advertising 
Next year.</t>
  </si>
  <si>
    <t>Sales</t>
  </si>
  <si>
    <t> Interest earned</t>
  </si>
  <si>
    <t>Interest</t>
  </si>
  <si>
    <t> Fees</t>
  </si>
  <si>
    <t>Fees</t>
  </si>
  <si>
    <t> Commissions</t>
  </si>
  <si>
    <t>Commissions</t>
  </si>
  <si>
    <t> Rent</t>
  </si>
  <si>
    <t>Rent</t>
  </si>
  <si>
    <t> Royalties</t>
  </si>
  <si>
    <t>Royalties</t>
  </si>
  <si>
    <t> Other</t>
  </si>
  <si>
    <t>Other</t>
  </si>
  <si>
    <t> Total income:</t>
  </si>
  <si>
    <t> EXPENSE DETAILS</t>
  </si>
  <si>
    <t> SELLING</t>
  </si>
  <si>
    <t> Salaries and wages</t>
  </si>
  <si>
    <t>Salaries</t>
  </si>
  <si>
    <t> Advertising</t>
  </si>
  <si>
    <t>Increase Here 3%.</t>
  </si>
  <si>
    <t>Advertising</t>
  </si>
  <si>
    <t> Delivery</t>
  </si>
  <si>
    <t>Delivery</t>
  </si>
  <si>
    <t> Shipping</t>
  </si>
  <si>
    <t>Shipping</t>
  </si>
  <si>
    <t> Travel</t>
  </si>
  <si>
    <t>Travel</t>
  </si>
  <si>
    <t> Total sales expenses:</t>
  </si>
  <si>
    <t> Percent of total:</t>
  </si>
  <si>
    <t> ADMINISTRATIVE</t>
  </si>
  <si>
    <t> Employee benefits</t>
  </si>
  <si>
    <t>Benefits</t>
  </si>
  <si>
    <t> Payroll taxes</t>
  </si>
  <si>
    <t>Payroll</t>
  </si>
  <si>
    <t> Insurance</t>
  </si>
  <si>
    <t>Insurance</t>
  </si>
  <si>
    <t> Loans</t>
  </si>
  <si>
    <t>Loans</t>
  </si>
  <si>
    <t> Office supplies</t>
  </si>
  <si>
    <t>Supplies</t>
  </si>
  <si>
    <t> Travel &amp; entertainment</t>
  </si>
  <si>
    <t> Postage</t>
  </si>
  <si>
    <t>Postage</t>
  </si>
  <si>
    <t> Furnishings</t>
  </si>
  <si>
    <t>Furnish</t>
  </si>
  <si>
    <t> Contributions</t>
  </si>
  <si>
    <t>Contribute</t>
  </si>
  <si>
    <t> Dues</t>
  </si>
  <si>
    <t>Dues</t>
  </si>
  <si>
    <t> Total admin. expenses:</t>
  </si>
  <si>
    <t> SERVICE &amp; EQUIPMENT</t>
  </si>
  <si>
    <t> Accounting</t>
  </si>
  <si>
    <t>Accounting</t>
  </si>
  <si>
    <t> Legal</t>
  </si>
  <si>
    <t>Legal</t>
  </si>
  <si>
    <t> Utilities</t>
  </si>
  <si>
    <t>Too high.</t>
  </si>
  <si>
    <t>Utilities</t>
  </si>
  <si>
    <t> Telephone</t>
  </si>
  <si>
    <t>Telephone</t>
  </si>
  <si>
    <t> Equipment purchases</t>
  </si>
  <si>
    <t>Equipment</t>
  </si>
  <si>
    <t> Rent &amp; maintenance</t>
  </si>
  <si>
    <t>Rentals</t>
  </si>
  <si>
    <t> Total S&amp;E expenses: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</si>
</sst>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#,##0;\-#,##0"/>
    <numFmt numFmtId="166" formatCode="\$#,##0_);&quot;($&quot;#,##0\)"/>
    <numFmt numFmtId="167" formatCode="#,##0"/>
    <numFmt numFmtId="168" formatCode="#,##0.00"/>
    <numFmt numFmtId="169" formatCode="_-* #,##0_-;\-* #,##0_-;_-* \-_-;_-@_-"/>
    <numFmt numFmtId="170" formatCode="_-* #,##0.00_-;\-* #,##0.00_-;_-* \-??_-;_-@_-"/>
    <numFmt numFmtId="171" formatCode="0.00"/>
    <numFmt numFmtId="172" formatCode="_(* #,##0.00_);_(* \(#,##0.00\);_(* \-??_);_(@_)"/>
    <numFmt numFmtId="173" formatCode="_(\$* #,##0.00_);_(\$* \(#,##0.00\);_(\$* \-??_);_(@_)"/>
    <numFmt numFmtId="174" formatCode="0%_);[RED]\(0%\)"/>
    <numFmt numFmtId="175" formatCode="0.00%_);[RED]\(0.00%\)"/>
    <numFmt numFmtId="176" formatCode="@"/>
    <numFmt numFmtId="177" formatCode="_-\£* #,##0_-;&quot;-£&quot;* #,##0_-;_-\£* \-_-;_-@_-"/>
    <numFmt numFmtId="178" formatCode="_-\£* #,##0.00_-;&quot;-£&quot;* #,##0.00_-;_-\£* \-??_-;_-@_-"/>
    <numFmt numFmtId="179" formatCode="MM/YY"/>
    <numFmt numFmtId="180" formatCode="0.00%"/>
  </numFmts>
  <fonts count="26">
    <font>
      <sz val="10"/>
      <name val="Courier New"/>
      <family val="3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ahoma"/>
      <family val="2"/>
      <charset val="1"/>
    </font>
    <font>
      <sz val="8"/>
      <name val="Times New Roman"/>
      <family val="1"/>
      <charset val="1"/>
    </font>
    <font>
      <sz val="8"/>
      <name val="Verdana"/>
      <family val="2"/>
      <charset val="1"/>
    </font>
    <font>
      <sz val="10"/>
      <name val="Arial"/>
      <family val="2"/>
      <charset val="1"/>
    </font>
    <font>
      <b val="true"/>
      <sz val="9"/>
      <name val="Arial"/>
      <family val="2"/>
      <charset val="1"/>
    </font>
    <font>
      <b val="true"/>
      <sz val="8"/>
      <color rgb="FFFFFFFF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b val="true"/>
      <sz val="11"/>
      <color rgb="FF808080"/>
      <name val="Verdana"/>
      <family val="2"/>
      <charset val="1"/>
    </font>
    <font>
      <sz val="10"/>
      <color rgb="FFFF0000"/>
      <name val="Arial"/>
      <family val="2"/>
      <charset val="1"/>
    </font>
    <font>
      <sz val="8"/>
      <name val="Arial"/>
      <family val="2"/>
      <charset val="1"/>
    </font>
    <font>
      <sz val="9"/>
      <color rgb="FFFF0000"/>
      <name val="Arial"/>
      <family val="2"/>
      <charset val="1"/>
    </font>
    <font>
      <i val="true"/>
      <sz val="10"/>
      <color rgb="FF0000FF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sz val="8"/>
      <color rgb="FF00000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b val="true"/>
      <i val="true"/>
      <sz val="8"/>
      <color rgb="FF000000"/>
      <name val="Arial"/>
      <family val="2"/>
      <charset val="1"/>
    </font>
    <font>
      <i val="true"/>
      <sz val="8"/>
      <color rgb="FF000000"/>
      <name val="Arial"/>
      <family val="2"/>
      <charset val="1"/>
    </font>
    <font>
      <u val="single"/>
      <sz val="9"/>
      <color rgb="FF0000FF"/>
      <name val="Courier New"/>
      <family val="3"/>
      <charset val="1"/>
    </font>
    <font>
      <u val="single"/>
      <sz val="8"/>
      <color rgb="FF000000"/>
      <name val="Arial"/>
      <family val="2"/>
      <charset val="1"/>
    </font>
    <font>
      <sz val="8"/>
      <color rgb="FF000000"/>
      <name val="Tahoma"/>
      <family val="2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69696"/>
        <bgColor rgb="FF878787"/>
      </patternFill>
    </fill>
    <fill>
      <patternFill patternType="solid">
        <fgColor rgb="FFFFFF00"/>
        <bgColor rgb="FFFFFF00"/>
      </patternFill>
    </fill>
    <fill>
      <patternFill patternType="solid">
        <fgColor rgb="FFCFCF90"/>
        <bgColor rgb="FFC0C0C0"/>
      </patternFill>
    </fill>
    <fill>
      <patternFill patternType="solid">
        <fgColor rgb="FF000000"/>
        <bgColor rgb="FF003300"/>
      </patternFill>
    </fill>
    <fill>
      <patternFill patternType="solid">
        <fgColor rgb="FFC0C0C0"/>
        <bgColor rgb="FFCFCF90"/>
      </patternFill>
    </fill>
    <fill>
      <patternFill patternType="solid">
        <fgColor rgb="FF003300"/>
        <bgColor rgb="FF3333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>
        <color rgb="FF000080"/>
      </left>
      <right style="medium">
        <color rgb="FF000080"/>
      </right>
      <top style="medium">
        <color rgb="FF000080"/>
      </top>
      <bottom style="medium">
        <color rgb="FF000080"/>
      </bottom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/>
      <top style="thin">
        <color rgb="FF008080"/>
      </top>
      <bottom style="thick">
        <color rgb="FF008080"/>
      </bottom>
      <diagonal/>
    </border>
    <border diagonalUp="false" diagonalDown="false">
      <left/>
      <right style="thin"/>
      <top style="thin">
        <color rgb="FF008080"/>
      </top>
      <bottom style="thick">
        <color rgb="FF008080"/>
      </bottom>
      <diagonal/>
    </border>
    <border diagonalUp="false" diagonalDown="false">
      <left/>
      <right/>
      <top style="thick">
        <color rgb="FFC0C0C0"/>
      </top>
      <bottom/>
      <diagonal/>
    </border>
  </borders>
  <cellStyleXfs count="5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2" borderId="0" applyFont="true" applyBorder="false" applyAlignment="true" applyProtection="false">
      <alignment horizontal="general" vertical="center" textRotation="0" wrapText="false" indent="0" shrinkToFit="false"/>
    </xf>
    <xf numFmtId="166" fontId="5" fillId="0" borderId="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true" applyProtection="true">
      <alignment horizontal="left" vertical="center" textRotation="0" wrapText="false" indent="3" shrinkToFit="false"/>
      <protection locked="true" hidden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4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5" fillId="5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6" borderId="0" applyFont="true" applyBorder="false" applyAlignment="true" applyProtection="true">
      <alignment horizontal="left" vertical="center" textRotation="0" wrapText="false" indent="3" shrinkToFit="false"/>
      <protection locked="true" hidden="false"/>
    </xf>
    <xf numFmtId="165" fontId="10" fillId="0" borderId="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5" applyFont="true" applyBorder="true" applyAlignment="true" applyProtection="true">
      <alignment horizontal="left" vertical="top" textRotation="0" wrapText="false" indent="3" shrinkToFit="false"/>
      <protection locked="true" hidden="false"/>
    </xf>
    <xf numFmtId="164" fontId="10" fillId="2" borderId="0" applyFont="true" applyBorder="false" applyAlignment="true" applyProtection="true">
      <alignment horizontal="left" vertical="center" textRotation="0" wrapText="false" indent="3" shrinkToFit="false"/>
      <protection locked="true" hidden="false"/>
    </xf>
    <xf numFmtId="164" fontId="10" fillId="0" borderId="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2" fontId="8" fillId="0" borderId="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7" borderId="0" applyFont="true" applyBorder="true" applyAlignment="true" applyProtection="true">
      <alignment horizontal="left" vertical="bottom" textRotation="0" wrapText="true" indent="3" shrinkToFit="false"/>
      <protection locked="true" hidden="false"/>
    </xf>
    <xf numFmtId="165" fontId="4" fillId="2" borderId="0" applyFont="true" applyBorder="false" applyAlignment="true" applyProtection="true">
      <alignment horizontal="left" vertical="center" textRotation="0" wrapText="false" indent="6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7" borderId="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1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78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1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79" fontId="17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1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8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1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1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7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71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1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8" fontId="1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0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39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amount" xfId="21" builtinId="54" customBuiltin="true"/>
    <cellStyle name="Blank" xfId="22" builtinId="54" customBuiltin="true"/>
    <cellStyle name="Body text" xfId="23" builtinId="54" customBuiltin="true"/>
    <cellStyle name="Comma0" xfId="24" builtinId="54" customBuiltin="true"/>
    <cellStyle name="Currency0" xfId="25" builtinId="54" customBuiltin="true"/>
    <cellStyle name="DarkBlueOutline" xfId="26" builtinId="54" customBuiltin="true"/>
    <cellStyle name="DarkBlueOutlineYellow" xfId="27" builtinId="54" customBuiltin="true"/>
    <cellStyle name="Date" xfId="28" builtinId="54" customBuiltin="true"/>
    <cellStyle name="Dezimal [0]_Compiling Utility Macros" xfId="29" builtinId="54" customBuiltin="true"/>
    <cellStyle name="Dezimal_Compiling Utility Macros" xfId="30" builtinId="54" customBuiltin="true"/>
    <cellStyle name="Fixed" xfId="31" builtinId="54" customBuiltin="true"/>
    <cellStyle name="GRAY" xfId="32" builtinId="54" customBuiltin="true"/>
    <cellStyle name="Gross Margin" xfId="33" builtinId="54" customBuiltin="true"/>
    <cellStyle name="header" xfId="34" builtinId="54" customBuiltin="true"/>
    <cellStyle name="Header Total" xfId="35" builtinId="54" customBuiltin="true"/>
    <cellStyle name="Header1" xfId="36" builtinId="54" customBuiltin="true"/>
    <cellStyle name="Header2" xfId="37" builtinId="54" customBuiltin="true"/>
    <cellStyle name="Header3" xfId="38" builtinId="54" customBuiltin="true"/>
    <cellStyle name="Level 2 Total" xfId="39" builtinId="54" customBuiltin="true"/>
    <cellStyle name="Major Total" xfId="40" builtinId="54" customBuiltin="true"/>
    <cellStyle name="NonPrint_TemTitle" xfId="41" builtinId="54" customBuiltin="true"/>
    <cellStyle name="Normal 2" xfId="42" builtinId="54" customBuiltin="true"/>
    <cellStyle name="NormalRed" xfId="43" builtinId="54" customBuiltin="true"/>
    <cellStyle name="Percent.0" xfId="44" builtinId="54" customBuiltin="true"/>
    <cellStyle name="Percent.00" xfId="45" builtinId="54" customBuiltin="true"/>
    <cellStyle name="RED POSTED" xfId="46" builtinId="54" customBuiltin="true"/>
    <cellStyle name="Standard_Anpassen der Amortisation" xfId="47" builtinId="54" customBuiltin="true"/>
    <cellStyle name="Text_simple" xfId="48" builtinId="54" customBuiltin="true"/>
    <cellStyle name="TmsRmn10BlueItalic" xfId="49" builtinId="54" customBuiltin="true"/>
    <cellStyle name="TmsRmn10Bold" xfId="50" builtinId="54" customBuiltin="true"/>
    <cellStyle name="Währung [0]_Compiling Utility Macros" xfId="51" builtinId="54" customBuiltin="true"/>
    <cellStyle name="Währung_Compiling Utility Macros" xfId="52" builtinId="54" customBuiltin="true"/>
    <cellStyle name="*unknown*" xfId="20" builtinId="8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78787"/>
      <rgbColor rgb="FFBE4B48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FCF90"/>
      <rgbColor rgb="FF4F81BD"/>
      <rgbColor rgb="FF33CCCC"/>
      <rgbColor rgb="FF99CC00"/>
      <rgbColor rgb="FFFFCC00"/>
      <rgbColor rgb="FFFF9900"/>
      <rgbColor rgb="FFFF6600"/>
      <rgbColor rgb="FF4A7EBB"/>
      <rgbColor rgb="FF969696"/>
      <rgbColor rgb="FF003366"/>
      <rgbColor rgb="FF339966"/>
      <rgbColor rgb="FF003300"/>
      <rgbColor rgb="FF333300"/>
      <rgbColor rgb="FF993300"/>
      <rgbColor rgb="FFC0504D"/>
      <rgbColor rgb="FF333399"/>
      <rgbColor rgb="FF333333"/>
    </indexedColors>
  </colors>
</styleSheet>
</file>

<file path=xl/_rels/workbook.xml.rels><?xml version="1.0" encoding="UTF-8" standalone="no"?>
<Relationships xmlns="http://schemas.openxmlformats.org/package/2006/relationships">
<Relationship Id="rId1" Target="styles.xml" Type="http://schemas.openxmlformats.org/officeDocument/2006/relationships/styles"/>
<Relationship Id="rId2" Target="worksheets/sheet1.xml" Type="http://schemas.openxmlformats.org/officeDocument/2006/relationships/worksheet"/>
<Relationship Id="rId3" Target="worksheets/sheet2.xml" Type="http://schemas.openxmlformats.org/officeDocument/2006/relationships/worksheet"/>
<Relationship Id="rId4" Target="worksheets/sheet3.xml" Type="http://schemas.openxmlformats.org/officeDocument/2006/relationships/worksheet"/>
<Relationship Id="rId5" Target="worksheets/sheet4.xml" Type="http://schemas.openxmlformats.org/officeDocument/2006/relationships/worksheet"/>
<Relationship Id="rId6" Target="worksheets/sheet5.xml" Type="http://schemas.openxmlformats.org/officeDocument/2006/relationships/worksheet"/>
<Relationship Id="rId7" Target="worksheets/sheet6.xml" Type="http://schemas.openxmlformats.org/officeDocument/2006/relationships/worksheet"/>
<Relationship Id="rId8" Target="worksheets/sheet7.xml" Type="http://schemas.openxmlformats.org/officeDocument/2006/relationships/worksheet"/>
<Relationship Id="rId9" Target="sharedStrings.xml" Type="http://schemas.openxmlformats.org/officeDocument/2006/relationships/sharedStrings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b="1">
                <a:solidFill>
                  <a:srgbClr val="000000"/>
                </a:solidFill>
                <a:latin typeface="Calibri"/>
              </a:rPr>
              <a:t>Income and Expenses
Budget Versus Actual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"Income"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val>
            <c:numRef>
              <c:f>Budget!$E$8:$F$8</c:f>
              <c:numCache>
                <c:formatCode>General</c:formatCode>
                <c:ptCount val="2"/>
                <c:pt idx="0">
                  <c:v>1432500</c:v>
                </c:pt>
                <c:pt idx="1">
                  <c:v>1318080</c:v>
                </c:pt>
              </c:numCache>
            </c:numRef>
          </c:val>
        </c:ser>
        <c:ser>
          <c:idx val="1"/>
          <c:order val="1"/>
          <c:tx>
            <c:strRef>
              <c:f>"Expense"</c:f>
              <c:strCache>
                <c:ptCount val="1"/>
                <c:pt idx="0">
                  <c:v>Expense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</c:spPr>
          <c:val>
            <c:numRef>
              <c:f>Budget!$E$9:$F$9</c:f>
              <c:numCache>
                <c:formatCode>General</c:formatCode>
                <c:ptCount val="2"/>
                <c:pt idx="0">
                  <c:v>339760</c:v>
                </c:pt>
                <c:pt idx="1">
                  <c:v>314910</c:v>
                </c:pt>
              </c:numCache>
            </c:numRef>
          </c:val>
        </c:ser>
        <c:ser>
          <c:idx val="2"/>
          <c:order val="2"/>
          <c:spPr>
            <a:solidFill>
              <a:srgbClr val="ffffff"/>
            </a:solidFill>
            <a:ln>
              <a:noFill/>
            </a:ln>
          </c:spPr>
        </c:ser>
        <c:gapWidth val="150"/>
        <c:overlap val="100"/>
        <c:axId val="71905286"/>
        <c:axId val="75717926"/>
      </c:barChart>
      <c:catAx>
        <c:axId val="71905286"/>
        <c:scaling>
          <c:orientation val="minMax"/>
        </c:scaling>
        <c:delete val="0"/>
        <c:axPos val="b"/>
        <c:majorTickMark val="in"/>
        <c:minorTickMark val="none"/>
        <c:tickLblPos val="low"/>
        <c:spPr>
          <a:ln w="9360">
            <a:solidFill>
              <a:srgbClr val="878787"/>
            </a:solidFill>
            <a:round/>
          </a:ln>
        </c:spPr>
        <c:crossAx val="75717926"/>
        <c:crossesAt val="0"/>
        <c:auto val="1"/>
        <c:lblAlgn val="ctr"/>
        <c:lblOffset val="100"/>
      </c:catAx>
      <c:valAx>
        <c:axId val="75717926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crossAx val="71905286"/>
        <c:crossesAt val="0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</c:legend>
    <c:plotVisOnly val="1"/>
  </c:chart>
  <c:spPr>
    <a:noFill/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b="1">
                <a:solidFill>
                  <a:srgbClr val="000000"/>
                </a:solidFill>
                <a:latin typeface="Calibri"/>
              </a:rPr>
              <a:t>Administrative Expenses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ize val="4"/>
          </c:marker>
          <c:dLbls>
            <c:showLegendKey val="0"/>
            <c:showVal val="0"/>
            <c:showCatName val="0"/>
            <c:showSerName val="0"/>
            <c:showPercent val="0"/>
          </c:dLbls>
          <c:cat>
            <c:strRef>
              <c:f>Budget!$L$34:$L$45</c:f>
              <c:strCache>
                <c:ptCount val="12"/>
                <c:pt idx="0">
                  <c:v>Salaries</c:v>
                </c:pt>
                <c:pt idx="1">
                  <c:v>Benefits</c:v>
                </c:pt>
                <c:pt idx="2">
                  <c:v>Payroll</c:v>
                </c:pt>
                <c:pt idx="3">
                  <c:v>Insurance</c:v>
                </c:pt>
                <c:pt idx="4">
                  <c:v>Loans</c:v>
                </c:pt>
                <c:pt idx="5">
                  <c:v>Supplies</c:v>
                </c:pt>
                <c:pt idx="6">
                  <c:v>Travel</c:v>
                </c:pt>
                <c:pt idx="7">
                  <c:v>Postage</c:v>
                </c:pt>
                <c:pt idx="8">
                  <c:v>Furnish</c:v>
                </c:pt>
                <c:pt idx="9">
                  <c:v>Contribute</c:v>
                </c:pt>
                <c:pt idx="10">
                  <c:v>Dues</c:v>
                </c:pt>
                <c:pt idx="11">
                  <c:v>Other</c:v>
                </c:pt>
              </c:strCache>
            </c:strRef>
          </c:cat>
          <c:val>
            <c:numRef>
              <c:f>Budget!$E$34:$E$45</c:f>
              <c:numCache>
                <c:formatCode>General</c:formatCode>
                <c:ptCount val="12"/>
                <c:pt idx="0">
                  <c:v>12000</c:v>
                </c:pt>
                <c:pt idx="1">
                  <c:v>5000</c:v>
                </c:pt>
                <c:pt idx="2">
                  <c:v>500</c:v>
                </c:pt>
                <c:pt idx="3">
                  <c:v>14000</c:v>
                </c:pt>
                <c:pt idx="4">
                  <c:v>6000</c:v>
                </c:pt>
                <c:pt idx="5">
                  <c:v>4000</c:v>
                </c:pt>
                <c:pt idx="6">
                  <c:v>200</c:v>
                </c:pt>
                <c:pt idx="7">
                  <c:v>300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"Budgeted"</c:f>
              <c:strCache>
                <c:ptCount val="1"/>
                <c:pt idx="0">
                  <c:v>Budgeted</c:v>
                </c:pt>
              </c:strCache>
            </c:strRef>
          </c:tx>
          <c:spPr>
            <a:solidFill>
              <a:srgbClr val="be4b48"/>
            </a:solidFill>
            <a:ln w="28440">
              <a:solidFill>
                <a:srgbClr val="be4b48"/>
              </a:solidFill>
              <a:round/>
            </a:ln>
          </c:spPr>
          <c:marker>
            <c:size val="4"/>
          </c:marker>
          <c:dLbls>
            <c:showLegendKey val="0"/>
            <c:showVal val="0"/>
            <c:showCatName val="0"/>
            <c:showSerName val="0"/>
            <c:showPercent val="0"/>
          </c:dLbls>
          <c:cat>
            <c:strRef>
              <c:f>Budget!$L$34:$L$45</c:f>
              <c:strCache>
                <c:ptCount val="12"/>
                <c:pt idx="0">
                  <c:v>Salaries</c:v>
                </c:pt>
                <c:pt idx="1">
                  <c:v>Benefits</c:v>
                </c:pt>
                <c:pt idx="2">
                  <c:v>Payroll</c:v>
                </c:pt>
                <c:pt idx="3">
                  <c:v>Insurance</c:v>
                </c:pt>
                <c:pt idx="4">
                  <c:v>Loans</c:v>
                </c:pt>
                <c:pt idx="5">
                  <c:v>Supplies</c:v>
                </c:pt>
                <c:pt idx="6">
                  <c:v>Travel</c:v>
                </c:pt>
                <c:pt idx="7">
                  <c:v>Postage</c:v>
                </c:pt>
                <c:pt idx="8">
                  <c:v>Furnish</c:v>
                </c:pt>
                <c:pt idx="9">
                  <c:v>Contribute</c:v>
                </c:pt>
                <c:pt idx="10">
                  <c:v>Dues</c:v>
                </c:pt>
                <c:pt idx="11">
                  <c:v>Other</c:v>
                </c:pt>
              </c:strCache>
            </c:strRef>
          </c:cat>
          <c:val>
            <c:numRef>
              <c:f>Budget!$F$34:$F$45</c:f>
              <c:numCache>
                <c:formatCode>General</c:formatCode>
                <c:ptCount val="12"/>
                <c:pt idx="0">
                  <c:v>10000</c:v>
                </c:pt>
                <c:pt idx="1">
                  <c:v>6000</c:v>
                </c:pt>
                <c:pt idx="2">
                  <c:v>500</c:v>
                </c:pt>
                <c:pt idx="3">
                  <c:v>14000</c:v>
                </c:pt>
                <c:pt idx="4">
                  <c:v>5000</c:v>
                </c:pt>
                <c:pt idx="5">
                  <c:v>4100</c:v>
                </c:pt>
                <c:pt idx="6">
                  <c:v>190</c:v>
                </c:pt>
                <c:pt idx="7">
                  <c:v>320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89300513"/>
        <c:axId val="27015461"/>
      </c:lineChart>
      <c:catAx>
        <c:axId val="89300513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majorTickMark val="in"/>
        <c:minorTickMark val="none"/>
        <c:tickLblPos val="low"/>
        <c:spPr>
          <a:ln w="9360">
            <a:solidFill>
              <a:srgbClr val="878787"/>
            </a:solidFill>
            <a:round/>
          </a:ln>
        </c:spPr>
        <c:crossAx val="27015461"/>
        <c:crossesAt val="0"/>
        <c:auto val="1"/>
        <c:lblAlgn val="ctr"/>
        <c:lblOffset val="100"/>
      </c:catAx>
      <c:valAx>
        <c:axId val="2701546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crossAx val="89300513"/>
        <c:crossesAt val="0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</c:legend>
    <c:plotVisOnly val="1"/>
  </c:chart>
  <c:spPr>
    <a:noFill/>
    <a:ln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b="1">
                <a:solidFill>
                  <a:srgbClr val="000000"/>
                </a:solidFill>
                <a:latin typeface="Calibri"/>
              </a:rPr>
              <a:t>Services Expenses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cat>
            <c:strRef>
              <c:f>Budget!$L$49:$L$55</c:f>
              <c:strCache>
                <c:ptCount val="7"/>
                <c:pt idx="0">
                  <c:v>Accounting</c:v>
                </c:pt>
                <c:pt idx="1">
                  <c:v>Legal</c:v>
                </c:pt>
                <c:pt idx="2">
                  <c:v>Utilities</c:v>
                </c:pt>
                <c:pt idx="3">
                  <c:v>Telephone</c:v>
                </c:pt>
                <c:pt idx="4">
                  <c:v>Equipment</c:v>
                </c:pt>
                <c:pt idx="5">
                  <c:v>Rentals</c:v>
                </c:pt>
                <c:pt idx="6">
                  <c:v>Other</c:v>
                </c:pt>
              </c:strCache>
            </c:strRef>
          </c:cat>
          <c:val>
            <c:numRef>
              <c:f>Budget!$E$49:$E$55</c:f>
              <c:numCache>
                <c:formatCode>General</c:formatCode>
                <c:ptCount val="7"/>
                <c:pt idx="0">
                  <c:v>1200</c:v>
                </c:pt>
                <c:pt idx="1">
                  <c:v>5000</c:v>
                </c:pt>
                <c:pt idx="2">
                  <c:v>15000</c:v>
                </c:pt>
                <c:pt idx="3">
                  <c:v>5000</c:v>
                </c:pt>
                <c:pt idx="4">
                  <c:v>3400</c:v>
                </c:pt>
                <c:pt idx="5">
                  <c:v>560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"Budgeted"</c:f>
              <c:strCache>
                <c:ptCount val="1"/>
                <c:pt idx="0">
                  <c:v>Budgeted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</c:spPr>
          <c:cat>
            <c:strRef>
              <c:f>Budget!$L$49:$L$55</c:f>
              <c:strCache>
                <c:ptCount val="7"/>
                <c:pt idx="0">
                  <c:v>Accounting</c:v>
                </c:pt>
                <c:pt idx="1">
                  <c:v>Legal</c:v>
                </c:pt>
                <c:pt idx="2">
                  <c:v>Utilities</c:v>
                </c:pt>
                <c:pt idx="3">
                  <c:v>Telephone</c:v>
                </c:pt>
                <c:pt idx="4">
                  <c:v>Equipment</c:v>
                </c:pt>
                <c:pt idx="5">
                  <c:v>Rentals</c:v>
                </c:pt>
                <c:pt idx="6">
                  <c:v>Other</c:v>
                </c:pt>
              </c:strCache>
            </c:strRef>
          </c:cat>
          <c:val>
            <c:numRef>
              <c:f>Budget!$F$49:$F$55</c:f>
              <c:numCache>
                <c:formatCode>General</c:formatCode>
                <c:ptCount val="7"/>
                <c:pt idx="0">
                  <c:v>1500</c:v>
                </c:pt>
                <c:pt idx="1">
                  <c:v>6000</c:v>
                </c:pt>
                <c:pt idx="2">
                  <c:v>15789</c:v>
                </c:pt>
                <c:pt idx="3">
                  <c:v>4800</c:v>
                </c:pt>
                <c:pt idx="4">
                  <c:v>3000</c:v>
                </c:pt>
                <c:pt idx="5">
                  <c:v>600</c:v>
                </c:pt>
                <c:pt idx="6">
                  <c:v>0</c:v>
                </c:pt>
              </c:numCache>
            </c:numRef>
          </c:val>
        </c:ser>
        <c:gapWidth val="150"/>
        <c:axId val="4943288"/>
        <c:axId val="41292219"/>
      </c:barChart>
      <c:catAx>
        <c:axId val="4943288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majorTickMark val="in"/>
        <c:minorTickMark val="none"/>
        <c:tickLblPos val="low"/>
        <c:spPr>
          <a:ln w="9360">
            <a:solidFill>
              <a:srgbClr val="878787"/>
            </a:solidFill>
            <a:round/>
          </a:ln>
        </c:spPr>
        <c:crossAx val="41292219"/>
        <c:crossesAt val="0"/>
        <c:auto val="1"/>
        <c:lblAlgn val="ctr"/>
        <c:lblOffset val="100"/>
      </c:catAx>
      <c:valAx>
        <c:axId val="4129221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crossAx val="4943288"/>
        <c:crossesAt val="0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</c:legend>
    <c:plotVisOnly val="1"/>
  </c:chart>
  <c:spPr>
    <a:noFill/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b="1">
                <a:solidFill>
                  <a:srgbClr val="000000"/>
                </a:solidFill>
                <a:latin typeface="Calibri"/>
              </a:rPr>
              <a:t>Income Details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"Actual Income"</c:f>
              <c:strCache>
                <c:ptCount val="1"/>
                <c:pt idx="0">
                  <c:v>Actual Income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ize val="4"/>
          </c:marker>
          <c:dLbls>
            <c:showLegendKey val="0"/>
            <c:showVal val="0"/>
            <c:showCatName val="0"/>
            <c:showSerName val="0"/>
            <c:showPercent val="0"/>
          </c:dLbls>
          <c:cat>
            <c:strRef>
              <c:f>Budget!$L$13:$L$19</c:f>
              <c:strCache>
                <c:ptCount val="7"/>
                <c:pt idx="0">
                  <c:v>Sales</c:v>
                </c:pt>
                <c:pt idx="1">
                  <c:v>Interest</c:v>
                </c:pt>
                <c:pt idx="2">
                  <c:v>Fees</c:v>
                </c:pt>
                <c:pt idx="3">
                  <c:v>Commissions</c:v>
                </c:pt>
                <c:pt idx="4">
                  <c:v>Rent</c:v>
                </c:pt>
                <c:pt idx="5">
                  <c:v>Royalties</c:v>
                </c:pt>
                <c:pt idx="6">
                  <c:v>Other</c:v>
                </c:pt>
              </c:strCache>
            </c:strRef>
          </c:cat>
          <c:val>
            <c:numRef>
              <c:f>Budget!$E$13:$E$19</c:f>
              <c:numCache>
                <c:formatCode>General</c:formatCode>
                <c:ptCount val="7"/>
                <c:pt idx="0">
                  <c:v>1400000</c:v>
                </c:pt>
                <c:pt idx="1">
                  <c:v>5000</c:v>
                </c:pt>
                <c:pt idx="2">
                  <c:v>1000</c:v>
                </c:pt>
                <c:pt idx="3">
                  <c:v>10000</c:v>
                </c:pt>
                <c:pt idx="4">
                  <c:v>9000</c:v>
                </c:pt>
                <c:pt idx="5">
                  <c:v>2500</c:v>
                </c:pt>
                <c:pt idx="6">
                  <c:v>5000</c:v>
                </c:pt>
              </c:numCache>
            </c:numRef>
          </c:val>
        </c:ser>
        <c:ser>
          <c:idx val="1"/>
          <c:order val="1"/>
          <c:tx>
            <c:strRef>
              <c:f>"Estimated Income"</c:f>
              <c:strCache>
                <c:ptCount val="1"/>
                <c:pt idx="0">
                  <c:v>Estimated Income</c:v>
                </c:pt>
              </c:strCache>
            </c:strRef>
          </c:tx>
          <c:spPr>
            <a:solidFill>
              <a:srgbClr val="be4b48"/>
            </a:solidFill>
            <a:ln w="28440">
              <a:solidFill>
                <a:srgbClr val="be4b48"/>
              </a:solidFill>
              <a:round/>
            </a:ln>
          </c:spPr>
          <c:marker>
            <c:size val="4"/>
          </c:marker>
          <c:dLbls>
            <c:showLegendKey val="0"/>
            <c:showVal val="0"/>
            <c:showCatName val="0"/>
            <c:showSerName val="0"/>
            <c:showPercent val="0"/>
          </c:dLbls>
          <c:cat>
            <c:strRef>
              <c:f>Budget!$L$13:$L$19</c:f>
              <c:strCache>
                <c:ptCount val="7"/>
                <c:pt idx="0">
                  <c:v>Sales</c:v>
                </c:pt>
                <c:pt idx="1">
                  <c:v>Interest</c:v>
                </c:pt>
                <c:pt idx="2">
                  <c:v>Fees</c:v>
                </c:pt>
                <c:pt idx="3">
                  <c:v>Commissions</c:v>
                </c:pt>
                <c:pt idx="4">
                  <c:v>Rent</c:v>
                </c:pt>
                <c:pt idx="5">
                  <c:v>Royalties</c:v>
                </c:pt>
                <c:pt idx="6">
                  <c:v>Other</c:v>
                </c:pt>
              </c:strCache>
            </c:strRef>
          </c:cat>
          <c:val>
            <c:numRef>
              <c:f>Budget!$F$13:$F$19</c:f>
              <c:numCache>
                <c:formatCode>General</c:formatCode>
                <c:ptCount val="7"/>
                <c:pt idx="0">
                  <c:v>1200000</c:v>
                </c:pt>
                <c:pt idx="1">
                  <c:v>4500</c:v>
                </c:pt>
                <c:pt idx="2">
                  <c:v>980</c:v>
                </c:pt>
                <c:pt idx="3">
                  <c:v>98000</c:v>
                </c:pt>
                <c:pt idx="4">
                  <c:v>8000</c:v>
                </c:pt>
                <c:pt idx="5">
                  <c:v>2600</c:v>
                </c:pt>
                <c:pt idx="6">
                  <c:v>4000</c:v>
                </c:pt>
              </c:numCache>
            </c:numRef>
          </c:val>
        </c:ser>
        <c:marker val="1"/>
        <c:axId val="68036413"/>
        <c:axId val="45837408"/>
      </c:lineChart>
      <c:catAx>
        <c:axId val="68036413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majorTickMark val="in"/>
        <c:minorTickMark val="none"/>
        <c:tickLblPos val="low"/>
        <c:spPr>
          <a:ln w="9360">
            <a:solidFill>
              <a:srgbClr val="878787"/>
            </a:solidFill>
            <a:round/>
          </a:ln>
        </c:spPr>
        <c:crossAx val="45837408"/>
        <c:crossesAt val="0"/>
        <c:auto val="1"/>
        <c:lblAlgn val="ctr"/>
        <c:lblOffset val="100"/>
      </c:catAx>
      <c:valAx>
        <c:axId val="4583740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crossAx val="68036413"/>
        <c:crossesAt val="0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</c:legend>
    <c:plotVisOnly val="1"/>
  </c:chart>
  <c:spPr>
    <a:noFill/>
    <a:ln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b="1">
                <a:solidFill>
                  <a:srgbClr val="000000"/>
                </a:solidFill>
                <a:latin typeface="Calibri"/>
              </a:rPr>
              <a:t>Selling Expense Details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cat>
            <c:strRef>
              <c:f>Budget!$L$24:$L$30</c:f>
              <c:strCache>
                <c:ptCount val="7"/>
                <c:pt idx="0">
                  <c:v>Salaries</c:v>
                </c:pt>
                <c:pt idx="1">
                  <c:v>Commissions</c:v>
                </c:pt>
                <c:pt idx="2">
                  <c:v>Advertising</c:v>
                </c:pt>
                <c:pt idx="3">
                  <c:v>Delivery</c:v>
                </c:pt>
                <c:pt idx="4">
                  <c:v>Shipping</c:v>
                </c:pt>
                <c:pt idx="5">
                  <c:v>Travel</c:v>
                </c:pt>
                <c:pt idx="6">
                  <c:v>Other</c:v>
                </c:pt>
              </c:strCache>
            </c:strRef>
          </c:cat>
          <c:val>
            <c:numRef>
              <c:f>Budget!$E$24:$E$30</c:f>
              <c:numCache>
                <c:formatCode>General</c:formatCode>
                <c:ptCount val="7"/>
                <c:pt idx="0">
                  <c:v>246000</c:v>
                </c:pt>
                <c:pt idx="1">
                  <c:v>10000</c:v>
                </c:pt>
                <c:pt idx="2">
                  <c:v>6000</c:v>
                </c:pt>
                <c:pt idx="3">
                  <c:v>0</c:v>
                </c:pt>
                <c:pt idx="4">
                  <c:v>0</c:v>
                </c:pt>
                <c:pt idx="5">
                  <c:v>4600</c:v>
                </c:pt>
                <c:pt idx="6">
                  <c:v>1000</c:v>
                </c:pt>
              </c:numCache>
            </c:numRef>
          </c:val>
        </c:ser>
        <c:ser>
          <c:idx val="1"/>
          <c:order val="1"/>
          <c:tx>
            <c:strRef>
              <c:f>"Budgeted"</c:f>
              <c:strCache>
                <c:ptCount val="1"/>
                <c:pt idx="0">
                  <c:v>Budgeted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</c:spPr>
          <c:cat>
            <c:strRef>
              <c:f>Budget!$L$24:$L$30</c:f>
              <c:strCache>
                <c:ptCount val="7"/>
                <c:pt idx="0">
                  <c:v>Salaries</c:v>
                </c:pt>
                <c:pt idx="1">
                  <c:v>Commissions</c:v>
                </c:pt>
                <c:pt idx="2">
                  <c:v>Advertising</c:v>
                </c:pt>
                <c:pt idx="3">
                  <c:v>Delivery</c:v>
                </c:pt>
                <c:pt idx="4">
                  <c:v>Shipping</c:v>
                </c:pt>
                <c:pt idx="5">
                  <c:v>Travel</c:v>
                </c:pt>
                <c:pt idx="6">
                  <c:v>Other</c:v>
                </c:pt>
              </c:strCache>
            </c:strRef>
          </c:cat>
          <c:val>
            <c:numRef>
              <c:f>Budget!$F$24:$F$30</c:f>
              <c:numCache>
                <c:formatCode>General</c:formatCode>
                <c:ptCount val="7"/>
                <c:pt idx="0">
                  <c:v>248000</c:v>
                </c:pt>
                <c:pt idx="1">
                  <c:v>12000</c:v>
                </c:pt>
                <c:pt idx="2">
                  <c:v>8000</c:v>
                </c:pt>
                <c:pt idx="3">
                  <c:v>0</c:v>
                </c:pt>
                <c:pt idx="4">
                  <c:v>0</c:v>
                </c:pt>
                <c:pt idx="5">
                  <c:v>5600</c:v>
                </c:pt>
                <c:pt idx="6">
                  <c:v>1200</c:v>
                </c:pt>
              </c:numCache>
            </c:numRef>
          </c:val>
        </c:ser>
        <c:gapWidth val="150"/>
        <c:axId val="11108911"/>
        <c:axId val="69558558"/>
      </c:barChart>
      <c:catAx>
        <c:axId val="11108911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majorTickMark val="in"/>
        <c:minorTickMark val="none"/>
        <c:tickLblPos val="low"/>
        <c:spPr>
          <a:ln w="9360">
            <a:solidFill>
              <a:srgbClr val="878787"/>
            </a:solidFill>
            <a:round/>
          </a:ln>
        </c:spPr>
        <c:crossAx val="69558558"/>
        <c:crossesAt val="0"/>
        <c:auto val="1"/>
        <c:lblAlgn val="ctr"/>
        <c:lblOffset val="100"/>
      </c:catAx>
      <c:valAx>
        <c:axId val="6955855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crossAx val="11108911"/>
        <c:crossesAt val="0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</c:legend>
    <c:plotVisOnly val="1"/>
  </c:chart>
  <c:spPr>
    <a:noFill/>
    <a:ln>
      <a:noFill/>
    </a:ln>
  </c:spPr>
</c:chartSpace>
</file>

<file path=xl/drawings/_rels/drawing2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_rels/drawing3.xml.rels><?xml version="1.0" encoding="UTF-8" standalone="no"?>
<Relationships xmlns="http://schemas.openxmlformats.org/package/2006/relationships">
<Relationship Id="rId1" Target="../charts/chart2.xml" Type="http://schemas.openxmlformats.org/officeDocument/2006/relationships/chart"/>
</Relationships>

</file>

<file path=xl/drawings/_rels/drawing4.xml.rels><?xml version="1.0" encoding="UTF-8" standalone="no"?>
<Relationships xmlns="http://schemas.openxmlformats.org/package/2006/relationships">
<Relationship Id="rId1" Target="../charts/chart3.xml" Type="http://schemas.openxmlformats.org/officeDocument/2006/relationships/chart"/>
</Relationships>

</file>

<file path=xl/drawings/_rels/drawing5.xml.rels><?xml version="1.0" encoding="UTF-8" standalone="no"?>
<Relationships xmlns="http://schemas.openxmlformats.org/package/2006/relationships">
<Relationship Id="rId1" Target="../charts/chart4.xml" Type="http://schemas.openxmlformats.org/officeDocument/2006/relationships/chart"/>
</Relationships>

</file>

<file path=xl/drawings/_rels/drawing6.xml.rels><?xml version="1.0" encoding="UTF-8" standalone="no"?>
<Relationships xmlns="http://schemas.openxmlformats.org/package/2006/relationships">
<Relationship Id="rId1" Target="../charts/chart5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27000</xdr:colOff>
      <xdr:row>0</xdr:row>
      <xdr:rowOff>0</xdr:rowOff>
    </xdr:from>
    <xdr:to>
      <xdr:col>1</xdr:col>
      <xdr:colOff>169920</xdr:colOff>
      <xdr:row>1</xdr:row>
      <xdr:rowOff>85680</xdr:rowOff>
    </xdr:to>
    <xdr:sp>
      <xdr:nvSpPr>
        <xdr:cNvPr id="0" name="CustomShape 1"/>
        <xdr:cNvSpPr/>
      </xdr:nvSpPr>
      <xdr:spPr>
        <a:xfrm>
          <a:off x="27000" y="0"/>
          <a:ext cx="829800" cy="24804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46080</xdr:colOff>
      <xdr:row>3</xdr:row>
      <xdr:rowOff>67320</xdr:rowOff>
    </xdr:from>
    <xdr:to>
      <xdr:col>10</xdr:col>
      <xdr:colOff>112320</xdr:colOff>
      <xdr:row>20</xdr:row>
      <xdr:rowOff>152640</xdr:rowOff>
    </xdr:to>
    <xdr:graphicFrame>
      <xdr:nvGraphicFramePr>
        <xdr:cNvPr id="1" name="Chart 1"/>
        <xdr:cNvGraphicFramePr/>
      </xdr:nvGraphicFramePr>
      <xdr:xfrm>
        <a:off x="2107080" y="543240"/>
        <a:ext cx="4875840" cy="2676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27000</xdr:colOff>
      <xdr:row>0</xdr:row>
      <xdr:rowOff>0</xdr:rowOff>
    </xdr:from>
    <xdr:to>
      <xdr:col>1</xdr:col>
      <xdr:colOff>169560</xdr:colOff>
      <xdr:row>1</xdr:row>
      <xdr:rowOff>95040</xdr:rowOff>
    </xdr:to>
    <xdr:sp>
      <xdr:nvSpPr>
        <xdr:cNvPr id="2" name="CustomShape 1"/>
        <xdr:cNvSpPr/>
      </xdr:nvSpPr>
      <xdr:spPr>
        <a:xfrm>
          <a:off x="27000" y="0"/>
          <a:ext cx="829440" cy="2566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665280</xdr:colOff>
      <xdr:row>3</xdr:row>
      <xdr:rowOff>19440</xdr:rowOff>
    </xdr:from>
    <xdr:to>
      <xdr:col>10</xdr:col>
      <xdr:colOff>55440</xdr:colOff>
      <xdr:row>20</xdr:row>
      <xdr:rowOff>123840</xdr:rowOff>
    </xdr:to>
    <xdr:graphicFrame>
      <xdr:nvGraphicFramePr>
        <xdr:cNvPr id="3" name="Chart 1"/>
        <xdr:cNvGraphicFramePr/>
      </xdr:nvGraphicFramePr>
      <xdr:xfrm>
        <a:off x="2039400" y="495360"/>
        <a:ext cx="4886640" cy="2695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27000</xdr:colOff>
      <xdr:row>0</xdr:row>
      <xdr:rowOff>0</xdr:rowOff>
    </xdr:from>
    <xdr:to>
      <xdr:col>1</xdr:col>
      <xdr:colOff>169560</xdr:colOff>
      <xdr:row>1</xdr:row>
      <xdr:rowOff>95040</xdr:rowOff>
    </xdr:to>
    <xdr:sp>
      <xdr:nvSpPr>
        <xdr:cNvPr id="4" name="CustomShape 1"/>
        <xdr:cNvSpPr/>
      </xdr:nvSpPr>
      <xdr:spPr>
        <a:xfrm>
          <a:off x="27000" y="0"/>
          <a:ext cx="829440" cy="2566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36360</xdr:colOff>
      <xdr:row>3</xdr:row>
      <xdr:rowOff>10080</xdr:rowOff>
    </xdr:from>
    <xdr:to>
      <xdr:col>10</xdr:col>
      <xdr:colOff>112320</xdr:colOff>
      <xdr:row>20</xdr:row>
      <xdr:rowOff>114480</xdr:rowOff>
    </xdr:to>
    <xdr:graphicFrame>
      <xdr:nvGraphicFramePr>
        <xdr:cNvPr id="5" name="Chart 1"/>
        <xdr:cNvGraphicFramePr/>
      </xdr:nvGraphicFramePr>
      <xdr:xfrm>
        <a:off x="2097360" y="486000"/>
        <a:ext cx="4885560" cy="2695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27000</xdr:colOff>
      <xdr:row>0</xdr:row>
      <xdr:rowOff>0</xdr:rowOff>
    </xdr:from>
    <xdr:to>
      <xdr:col>1</xdr:col>
      <xdr:colOff>169560</xdr:colOff>
      <xdr:row>1</xdr:row>
      <xdr:rowOff>95040</xdr:rowOff>
    </xdr:to>
    <xdr:sp>
      <xdr:nvSpPr>
        <xdr:cNvPr id="6" name="CustomShape 1"/>
        <xdr:cNvSpPr/>
      </xdr:nvSpPr>
      <xdr:spPr>
        <a:xfrm>
          <a:off x="27000" y="0"/>
          <a:ext cx="829440" cy="2566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665280</xdr:colOff>
      <xdr:row>2</xdr:row>
      <xdr:rowOff>143280</xdr:rowOff>
    </xdr:from>
    <xdr:to>
      <xdr:col>10</xdr:col>
      <xdr:colOff>55440</xdr:colOff>
      <xdr:row>20</xdr:row>
      <xdr:rowOff>95400</xdr:rowOff>
    </xdr:to>
    <xdr:graphicFrame>
      <xdr:nvGraphicFramePr>
        <xdr:cNvPr id="7" name="Chart 1"/>
        <xdr:cNvGraphicFramePr/>
      </xdr:nvGraphicFramePr>
      <xdr:xfrm>
        <a:off x="2039400" y="466920"/>
        <a:ext cx="4886640" cy="2695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27000</xdr:colOff>
      <xdr:row>0</xdr:row>
      <xdr:rowOff>0</xdr:rowOff>
    </xdr:from>
    <xdr:to>
      <xdr:col>1</xdr:col>
      <xdr:colOff>169560</xdr:colOff>
      <xdr:row>1</xdr:row>
      <xdr:rowOff>95040</xdr:rowOff>
    </xdr:to>
    <xdr:sp>
      <xdr:nvSpPr>
        <xdr:cNvPr id="8" name="CustomShape 1"/>
        <xdr:cNvSpPr/>
      </xdr:nvSpPr>
      <xdr:spPr>
        <a:xfrm>
          <a:off x="27000" y="0"/>
          <a:ext cx="829440" cy="2566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665280</xdr:colOff>
      <xdr:row>3</xdr:row>
      <xdr:rowOff>360</xdr:rowOff>
    </xdr:from>
    <xdr:to>
      <xdr:col>10</xdr:col>
      <xdr:colOff>55440</xdr:colOff>
      <xdr:row>20</xdr:row>
      <xdr:rowOff>104760</xdr:rowOff>
    </xdr:to>
    <xdr:graphicFrame>
      <xdr:nvGraphicFramePr>
        <xdr:cNvPr id="9" name="Chart 1"/>
        <xdr:cNvGraphicFramePr/>
      </xdr:nvGraphicFramePr>
      <xdr:xfrm>
        <a:off x="2039400" y="476280"/>
        <a:ext cx="4886640" cy="2695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27000</xdr:colOff>
      <xdr:row>0</xdr:row>
      <xdr:rowOff>0</xdr:rowOff>
    </xdr:from>
    <xdr:to>
      <xdr:col>1</xdr:col>
      <xdr:colOff>169560</xdr:colOff>
      <xdr:row>1</xdr:row>
      <xdr:rowOff>95040</xdr:rowOff>
    </xdr:to>
    <xdr:sp>
      <xdr:nvSpPr>
        <xdr:cNvPr id="10" name="CustomShape 1"/>
        <xdr:cNvSpPr/>
      </xdr:nvSpPr>
      <xdr:spPr>
        <a:xfrm>
          <a:off x="27000" y="0"/>
          <a:ext cx="829440" cy="2566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</xdr:wsDr>
</file>

<file path=xl/worksheets/_rels/sheet1.xml.rels><?xml version="1.0" encoding="UTF-8" standalone="no"?>
<Relationships xmlns="http://schemas.openxmlformats.org/package/2006/relationships">
<Relationship Id="rId1" Target="../comments1.xml" Type="http://schemas.openxmlformats.org/officeDocument/2006/relationships/comment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/Relationships>

</file>

<file path=xl/worksheets/_rels/sheet2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drawings/drawing3.xml" Type="http://schemas.openxmlformats.org/officeDocument/2006/relationships/drawing"/>
</Relationships>

</file>

<file path=xl/worksheets/_rels/sheet4.xml.rels><?xml version="1.0" encoding="UTF-8" standalone="no"?>
<Relationships xmlns="http://schemas.openxmlformats.org/package/2006/relationships">
<Relationship Id="rId1" Target="../drawings/drawing4.xml" Type="http://schemas.openxmlformats.org/officeDocument/2006/relationships/drawing"/>
</Relationships>

</file>

<file path=xl/worksheets/_rels/sheet5.xml.rels><?xml version="1.0" encoding="UTF-8" standalone="no"?>
<Relationships xmlns="http://schemas.openxmlformats.org/package/2006/relationships">
<Relationship Id="rId1" Target="../drawings/drawing5.xml" Type="http://schemas.openxmlformats.org/officeDocument/2006/relationships/drawing"/>
</Relationships>

</file>

<file path=xl/worksheets/_rels/sheet6.xml.rels><?xml version="1.0" encoding="UTF-8" standalone="no"?>
<Relationships xmlns="http://schemas.openxmlformats.org/package/2006/relationships">
<Relationship Id="rId1" Target="../drawings/drawing6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1:Q61"/>
  <sheetViews>
    <sheetView windowProtection="false" showFormulas="false" showGridLines="fals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N21" activeCellId="0" sqref="N21"/>
    </sheetView>
  </sheetViews>
  <sheetFormatPr defaultRowHeight="12.8"/>
  <cols>
    <col collapsed="false" hidden="false" max="1" min="1" style="1" width="9.00471698113208"/>
    <col collapsed="false" hidden="false" max="2" min="2" style="1" width="11.75"/>
    <col collapsed="false" hidden="false" max="3" min="3" style="1" width="3.37735849056604"/>
    <col collapsed="false" hidden="false" max="4" min="4" style="1" width="16.438679245283"/>
    <col collapsed="false" hidden="false" max="5" min="5" style="1" width="8.98584905660377"/>
    <col collapsed="false" hidden="false" max="6" min="6" style="1" width="9.37735849056604"/>
    <col collapsed="false" hidden="false" max="7" min="7" style="1" width="11.0424528301887"/>
    <col collapsed="false" hidden="false" max="8" min="8" style="1" width="13.127358490566"/>
    <col collapsed="false" hidden="false" max="9" min="9" style="1" width="12.4575471698113"/>
    <col collapsed="false" hidden="false" max="10" min="10" style="1" width="4.62735849056604"/>
    <col collapsed="false" hidden="false" max="11" min="11" style="1" width="13.377358490566"/>
    <col collapsed="false" hidden="false" max="12" min="12" style="1" width="28.877358490566"/>
    <col collapsed="false" hidden="false" max="1025" min="13" style="1" width="8.75471698113208"/>
  </cols>
  <sheetData>
    <row r="1" customFormat="false" ht="12.8" hidden="false" customHeight="false" outlineLevel="0" collapsed="false">
      <c r="B1" s="2"/>
      <c r="C1" s="3"/>
      <c r="D1" s="3"/>
      <c r="E1" s="3"/>
      <c r="F1" s="3"/>
      <c r="G1" s="3"/>
      <c r="H1" s="3"/>
      <c r="I1" s="3"/>
      <c r="J1" s="3"/>
      <c r="K1" s="2"/>
      <c r="L1" s="4"/>
      <c r="Q1" s="2"/>
    </row>
    <row r="2" customFormat="false" ht="12.8" hidden="false" customHeight="false" outlineLevel="0" collapsed="false">
      <c r="B2" s="5"/>
      <c r="K2" s="6"/>
      <c r="L2" s="4"/>
      <c r="Q2" s="2"/>
    </row>
    <row r="3" customFormat="false" ht="18" hidden="false" customHeight="true" outlineLevel="0" collapsed="false">
      <c r="B3" s="5"/>
      <c r="F3" s="7" t="s">
        <v>0</v>
      </c>
      <c r="I3" s="0"/>
      <c r="K3" s="6"/>
      <c r="L3" s="8" t="s">
        <v>1</v>
      </c>
      <c r="Q3" s="2"/>
    </row>
    <row r="4" customFormat="false" ht="12.8" hidden="false" customHeight="false" outlineLevel="0" collapsed="false">
      <c r="B4" s="5"/>
      <c r="H4" s="9" t="s">
        <v>2</v>
      </c>
      <c r="I4" s="10" t="n">
        <f aca="true">NOW()</f>
        <v>42383.476520401</v>
      </c>
      <c r="K4" s="6"/>
      <c r="L4" s="11" t="s">
        <v>3</v>
      </c>
      <c r="Q4" s="2"/>
    </row>
    <row r="5" customFormat="false" ht="12.8" hidden="false" customHeight="false" outlineLevel="0" collapsed="false">
      <c r="B5" s="5"/>
      <c r="F5" s="12"/>
      <c r="K5" s="6"/>
      <c r="L5" s="13" t="s">
        <v>4</v>
      </c>
      <c r="Q5" s="2"/>
    </row>
    <row r="6" customFormat="false" ht="12.8" hidden="false" customHeight="false" outlineLevel="0" collapsed="false">
      <c r="B6" s="5"/>
      <c r="K6" s="6"/>
      <c r="L6" s="4"/>
      <c r="Q6" s="2"/>
    </row>
    <row r="7" customFormat="false" ht="12.8" hidden="false" customHeight="false" outlineLevel="0" collapsed="false">
      <c r="B7" s="5"/>
      <c r="D7" s="14" t="s">
        <v>5</v>
      </c>
      <c r="E7" s="15" t="s">
        <v>6</v>
      </c>
      <c r="F7" s="15" t="s">
        <v>7</v>
      </c>
      <c r="G7" s="15" t="s">
        <v>8</v>
      </c>
      <c r="H7" s="16" t="s">
        <v>9</v>
      </c>
      <c r="K7" s="6"/>
      <c r="L7" s="17"/>
      <c r="Q7" s="2"/>
    </row>
    <row r="8" customFormat="false" ht="12.8" hidden="false" customHeight="false" outlineLevel="0" collapsed="false">
      <c r="B8" s="5"/>
      <c r="D8" s="18" t="s">
        <v>10</v>
      </c>
      <c r="E8" s="19" t="n">
        <f aca="false">E20</f>
        <v>1432500</v>
      </c>
      <c r="F8" s="19" t="n">
        <f aca="false">F20</f>
        <v>1318080</v>
      </c>
      <c r="G8" s="19" t="n">
        <f aca="false">IF(E8-F8&gt;0,E8-F8,"")</f>
        <v>114420</v>
      </c>
      <c r="H8" s="19" t="str">
        <f aca="false">IF(E8-F8&lt;0,E8-F8,"")</f>
        <v/>
      </c>
      <c r="K8" s="6"/>
      <c r="L8" s="4" t="s">
        <v>11</v>
      </c>
      <c r="Q8" s="2"/>
    </row>
    <row r="9" customFormat="false" ht="12.8" hidden="false" customHeight="false" outlineLevel="0" collapsed="false">
      <c r="B9" s="5"/>
      <c r="D9" s="18" t="s">
        <v>12</v>
      </c>
      <c r="E9" s="19" t="n">
        <f aca="false">IF(E31+E46+E56,E31+E46+E56,"")</f>
        <v>339760</v>
      </c>
      <c r="F9" s="19" t="n">
        <f aca="false">IF(F31+F46+F56,F31+F46+F68,"")</f>
        <v>314910</v>
      </c>
      <c r="G9" s="19" t="n">
        <f aca="false">IF(E9-F9&gt;0,E9-F9,"")</f>
        <v>24850</v>
      </c>
      <c r="H9" s="19" t="inlineStr">
        <f aca="false">IF(E9-F9&lt;0,E9-F9,"")</f>
        <is>
          <t/>
        </is>
      </c>
      <c r="K9" s="6"/>
      <c r="L9" s="4" t="s">
        <v>13</v>
      </c>
      <c r="Q9" s="2"/>
    </row>
    <row r="10" customFormat="false" ht="12.8" hidden="false" customHeight="false" outlineLevel="0" collapsed="false">
      <c r="B10" s="5"/>
      <c r="D10" s="20" t="s">
        <v>14</v>
      </c>
      <c r="E10" s="19" t="n">
        <f aca="false">IF(E8-E9,E8-E9,"")</f>
        <v>1092740</v>
      </c>
      <c r="F10" s="19" t="n">
        <f aca="false">IF(F8-F9,F8-F9,"")</f>
        <v>1003170</v>
      </c>
      <c r="G10" s="21" t="n">
        <f aca="false">IF(E10-F10&gt;0,E10-F10,"")</f>
        <v>89570</v>
      </c>
      <c r="H10" s="21" t="inlineStr">
        <f aca="false">IF(E10-F10&lt;0,E10-F10,"")</f>
        <is>
          <t/>
        </is>
      </c>
      <c r="K10" s="6"/>
      <c r="L10" s="4"/>
      <c r="Q10" s="2"/>
    </row>
    <row r="11" customFormat="false" ht="12.8" hidden="false" customHeight="false" outlineLevel="0" collapsed="false">
      <c r="B11" s="5"/>
      <c r="K11" s="6"/>
      <c r="L11" s="4"/>
      <c r="Q11" s="2"/>
    </row>
    <row r="12" customFormat="false" ht="12.8" hidden="false" customHeight="false" outlineLevel="0" collapsed="false">
      <c r="B12" s="5"/>
      <c r="D12" s="22" t="s">
        <v>15</v>
      </c>
      <c r="E12" s="23" t="s">
        <v>6</v>
      </c>
      <c r="F12" s="15" t="s">
        <v>7</v>
      </c>
      <c r="G12" s="15" t="s">
        <v>8</v>
      </c>
      <c r="H12" s="15" t="s">
        <v>9</v>
      </c>
      <c r="I12" s="24" t="s">
        <v>16</v>
      </c>
      <c r="K12" s="6"/>
      <c r="L12" s="4"/>
      <c r="Q12" s="2"/>
    </row>
    <row r="13" customFormat="false" ht="20.85" hidden="false" customHeight="false" outlineLevel="0" collapsed="false">
      <c r="B13" s="5"/>
      <c r="D13" s="18" t="s">
        <v>17</v>
      </c>
      <c r="E13" s="25" t="n">
        <v>1400000</v>
      </c>
      <c r="F13" s="25" t="n">
        <v>1200000</v>
      </c>
      <c r="G13" s="19" t="n">
        <f aca="false">IF(E13-F13&gt;0,E13-F13,"")</f>
        <v>200000</v>
      </c>
      <c r="H13" s="19" t="str">
        <f aca="false">IF(E13-F13&lt;0,E13-F13,"")</f>
        <v/>
      </c>
      <c r="I13" s="26" t="s">
        <v>18</v>
      </c>
      <c r="K13" s="6"/>
      <c r="L13" s="4" t="s">
        <v>19</v>
      </c>
      <c r="Q13" s="2"/>
    </row>
    <row r="14" customFormat="false" ht="12.8" hidden="false" customHeight="false" outlineLevel="0" collapsed="false">
      <c r="B14" s="5"/>
      <c r="D14" s="18" t="s">
        <v>20</v>
      </c>
      <c r="E14" s="25" t="n">
        <v>5000</v>
      </c>
      <c r="F14" s="25" t="n">
        <v>4500</v>
      </c>
      <c r="G14" s="19" t="n">
        <f aca="false">IF(E14-F14&gt;0,E14-F14,"")</f>
        <v>500</v>
      </c>
      <c r="H14" s="19" t="str">
        <f aca="false">IF(E14-F14&lt;0,E14-F14,"")</f>
        <v/>
      </c>
      <c r="I14" s="26"/>
      <c r="K14" s="6"/>
      <c r="L14" s="4" t="s">
        <v>21</v>
      </c>
      <c r="Q14" s="2"/>
    </row>
    <row r="15" customFormat="false" ht="12.8" hidden="false" customHeight="false" outlineLevel="0" collapsed="false">
      <c r="B15" s="5"/>
      <c r="D15" s="18" t="s">
        <v>22</v>
      </c>
      <c r="E15" s="25" t="n">
        <v>1000</v>
      </c>
      <c r="F15" s="25" t="n">
        <v>980</v>
      </c>
      <c r="G15" s="19" t="n">
        <f aca="false">IF(E15-F15&gt;0,E15-F15,"")</f>
        <v>20</v>
      </c>
      <c r="H15" s="19" t="str">
        <f aca="false">IF(E15-F15&lt;0,E15-F15,"")</f>
        <v/>
      </c>
      <c r="I15" s="26"/>
      <c r="K15" s="6"/>
      <c r="L15" s="4" t="s">
        <v>23</v>
      </c>
      <c r="Q15" s="2"/>
    </row>
    <row r="16" customFormat="false" ht="12.8" hidden="false" customHeight="false" outlineLevel="0" collapsed="false">
      <c r="B16" s="5"/>
      <c r="D16" s="18" t="s">
        <v>24</v>
      </c>
      <c r="E16" s="25" t="n">
        <v>10000</v>
      </c>
      <c r="F16" s="25" t="n">
        <v>98000</v>
      </c>
      <c r="G16" s="19" t="str">
        <f aca="false">IF(E16-F16&gt;0,E16-F16,"")</f>
        <v/>
      </c>
      <c r="H16" s="19" t="n">
        <f aca="false">IF(E16-F16&lt;0,E16-F16,"")</f>
        <v>-88000</v>
      </c>
      <c r="I16" s="26"/>
      <c r="K16" s="6"/>
      <c r="L16" s="4" t="s">
        <v>25</v>
      </c>
      <c r="Q16" s="2"/>
    </row>
    <row r="17" customFormat="false" ht="12.8" hidden="false" customHeight="false" outlineLevel="0" collapsed="false">
      <c r="B17" s="5"/>
      <c r="D17" s="18" t="s">
        <v>26</v>
      </c>
      <c r="E17" s="25" t="n">
        <v>9000</v>
      </c>
      <c r="F17" s="25" t="n">
        <v>8000</v>
      </c>
      <c r="G17" s="19" t="n">
        <f aca="false">IF(E17-F17&gt;0,E17-F17,"")</f>
        <v>1000</v>
      </c>
      <c r="H17" s="19" t="str">
        <f aca="false">IF(E17-F17&lt;0,E17-F17,"")</f>
        <v/>
      </c>
      <c r="I17" s="26"/>
      <c r="K17" s="6"/>
      <c r="L17" s="4" t="s">
        <v>27</v>
      </c>
      <c r="Q17" s="2"/>
    </row>
    <row r="18" customFormat="false" ht="12.8" hidden="false" customHeight="false" outlineLevel="0" collapsed="false">
      <c r="B18" s="5"/>
      <c r="D18" s="18" t="s">
        <v>28</v>
      </c>
      <c r="E18" s="25" t="n">
        <v>2500</v>
      </c>
      <c r="F18" s="25" t="n">
        <v>2600</v>
      </c>
      <c r="G18" s="19" t="str">
        <f aca="false">IF(E18-F18&gt;0,E18-F18,"")</f>
        <v/>
      </c>
      <c r="H18" s="19" t="n">
        <f aca="false">IF(E18-F18&lt;0,E18-F18,"")</f>
        <v>-100</v>
      </c>
      <c r="I18" s="26"/>
      <c r="K18" s="6"/>
      <c r="L18" s="4" t="s">
        <v>29</v>
      </c>
      <c r="Q18" s="2"/>
    </row>
    <row r="19" customFormat="false" ht="12.8" hidden="false" customHeight="false" outlineLevel="0" collapsed="false">
      <c r="B19" s="5"/>
      <c r="D19" s="18" t="s">
        <v>30</v>
      </c>
      <c r="E19" s="25" t="n">
        <v>5000</v>
      </c>
      <c r="F19" s="25" t="n">
        <v>4000</v>
      </c>
      <c r="G19" s="19" t="n">
        <f aca="false">IF(E19-F19&gt;0,E19-F19,"")</f>
        <v>1000</v>
      </c>
      <c r="H19" s="19" t="str">
        <f aca="false">IF(E19-F19&lt;0,E19-F19,"")</f>
        <v/>
      </c>
      <c r="I19" s="27"/>
      <c r="K19" s="6"/>
      <c r="L19" s="4" t="s">
        <v>31</v>
      </c>
      <c r="Q19" s="2"/>
    </row>
    <row r="20" customFormat="false" ht="12.8" hidden="false" customHeight="false" outlineLevel="0" collapsed="false">
      <c r="B20" s="5"/>
      <c r="D20" s="28" t="s">
        <v>32</v>
      </c>
      <c r="E20" s="29" t="n">
        <f aca="false">IF(SUM(E13:E19),SUM(E13:E19),"")</f>
        <v>1432500</v>
      </c>
      <c r="F20" s="29" t="n">
        <f aca="false">IF(SUM(F13:F19),SUM(F13:F19),"")</f>
        <v>1318080</v>
      </c>
      <c r="G20" s="30" t="n">
        <f aca="false">IF(E20-F20&gt;0,E20-F20,"")</f>
        <v>114420</v>
      </c>
      <c r="H20" s="21" t="str">
        <f aca="false">IF(E20-F20&lt;0,E20-F20,"")</f>
        <v/>
      </c>
      <c r="I20" s="31"/>
      <c r="K20" s="6"/>
      <c r="L20" s="4"/>
      <c r="Q20" s="2"/>
    </row>
    <row r="21" customFormat="false" ht="12.8" hidden="false" customHeight="false" outlineLevel="0" collapsed="false">
      <c r="B21" s="5"/>
      <c r="K21" s="6"/>
      <c r="L21" s="4"/>
      <c r="Q21" s="2"/>
    </row>
    <row r="22" customFormat="false" ht="12.8" hidden="false" customHeight="false" outlineLevel="0" collapsed="false">
      <c r="B22" s="5"/>
      <c r="D22" s="22" t="s">
        <v>33</v>
      </c>
      <c r="E22" s="23" t="s">
        <v>6</v>
      </c>
      <c r="F22" s="15" t="s">
        <v>7</v>
      </c>
      <c r="G22" s="15" t="s">
        <v>8</v>
      </c>
      <c r="H22" s="15" t="s">
        <v>9</v>
      </c>
      <c r="I22" s="24" t="s">
        <v>16</v>
      </c>
      <c r="K22" s="6"/>
      <c r="L22" s="4"/>
      <c r="Q22" s="2"/>
    </row>
    <row r="23" customFormat="false" ht="15.95" hidden="false" customHeight="true" outlineLevel="0" collapsed="false">
      <c r="B23" s="5"/>
      <c r="D23" s="32" t="s">
        <v>34</v>
      </c>
      <c r="E23" s="19"/>
      <c r="F23" s="19"/>
      <c r="G23" s="19"/>
      <c r="H23" s="19"/>
      <c r="K23" s="6"/>
      <c r="L23" s="4"/>
      <c r="Q23" s="2"/>
    </row>
    <row r="24" customFormat="false" ht="12.8" hidden="false" customHeight="false" outlineLevel="0" collapsed="false">
      <c r="B24" s="5"/>
      <c r="D24" s="18" t="s">
        <v>35</v>
      </c>
      <c r="E24" s="33" t="n">
        <v>246000</v>
      </c>
      <c r="F24" s="33" t="n">
        <v>248000</v>
      </c>
      <c r="G24" s="19" t="str">
        <f aca="false">IF(E24-F24&gt;0,E24-F24,"")</f>
        <v/>
      </c>
      <c r="H24" s="19" t="n">
        <f aca="false">IF(E24-F24&lt;0,E24-F24,"")</f>
        <v>-2000</v>
      </c>
      <c r="I24" s="26"/>
      <c r="K24" s="6"/>
      <c r="L24" s="4" t="s">
        <v>36</v>
      </c>
      <c r="Q24" s="2"/>
    </row>
    <row r="25" customFormat="false" ht="12.8" hidden="false" customHeight="false" outlineLevel="0" collapsed="false">
      <c r="B25" s="5"/>
      <c r="D25" s="18" t="s">
        <v>24</v>
      </c>
      <c r="E25" s="33" t="n">
        <v>10000</v>
      </c>
      <c r="F25" s="33" t="n">
        <v>12000</v>
      </c>
      <c r="G25" s="19" t="str">
        <f aca="false">IF(E25-F25&gt;0,E25-F25,"")</f>
        <v/>
      </c>
      <c r="H25" s="19" t="n">
        <f aca="false">IF(E25-F25&lt;0,E25-F25,"")</f>
        <v>-2000</v>
      </c>
      <c r="I25" s="26"/>
      <c r="K25" s="6"/>
      <c r="L25" s="4" t="s">
        <v>25</v>
      </c>
      <c r="Q25" s="2"/>
    </row>
    <row r="26" customFormat="false" ht="12.8" hidden="false" customHeight="false" outlineLevel="0" collapsed="false">
      <c r="B26" s="5"/>
      <c r="D26" s="18" t="s">
        <v>37</v>
      </c>
      <c r="E26" s="33" t="n">
        <v>6000</v>
      </c>
      <c r="F26" s="33" t="n">
        <v>8000</v>
      </c>
      <c r="G26" s="19" t="str">
        <f aca="false">IF(E26-F26&gt;0,E26-F26,"")</f>
        <v/>
      </c>
      <c r="H26" s="19" t="n">
        <f aca="false">IF(E26-F26&lt;0,E26-F26,"")</f>
        <v>-2000</v>
      </c>
      <c r="I26" s="26" t="s">
        <v>38</v>
      </c>
      <c r="K26" s="6"/>
      <c r="L26" s="4" t="s">
        <v>39</v>
      </c>
      <c r="Q26" s="2"/>
    </row>
    <row r="27" customFormat="false" ht="12.8" hidden="false" customHeight="false" outlineLevel="0" collapsed="false">
      <c r="B27" s="5"/>
      <c r="D27" s="18" t="s">
        <v>40</v>
      </c>
      <c r="E27" s="33" t="n">
        <v>0</v>
      </c>
      <c r="F27" s="33" t="n">
        <v>0</v>
      </c>
      <c r="G27" s="19" t="str">
        <f aca="false">IF(E27-F27&gt;0,E27-F27,"")</f>
        <v/>
      </c>
      <c r="H27" s="19" t="str">
        <f aca="false">IF(E27-F27&lt;0,E27-F27,"")</f>
        <v/>
      </c>
      <c r="I27" s="26"/>
      <c r="K27" s="6"/>
      <c r="L27" s="4" t="s">
        <v>41</v>
      </c>
    </row>
    <row r="28" customFormat="false" ht="12.8" hidden="false" customHeight="false" outlineLevel="0" collapsed="false">
      <c r="B28" s="5"/>
      <c r="D28" s="18" t="s">
        <v>42</v>
      </c>
      <c r="E28" s="33" t="n">
        <v>0</v>
      </c>
      <c r="F28" s="33" t="n">
        <v>0</v>
      </c>
      <c r="G28" s="19" t="str">
        <f aca="false">IF(E28-F28&gt;0,E28-F28,"")</f>
        <v/>
      </c>
      <c r="H28" s="19" t="str">
        <f aca="false">IF(E28-F28&lt;0,E28-F28,"")</f>
        <v/>
      </c>
      <c r="I28" s="26"/>
      <c r="K28" s="6"/>
      <c r="L28" s="4" t="s">
        <v>43</v>
      </c>
    </row>
    <row r="29" customFormat="false" ht="12.8" hidden="false" customHeight="false" outlineLevel="0" collapsed="false">
      <c r="B29" s="5"/>
      <c r="D29" s="18" t="s">
        <v>44</v>
      </c>
      <c r="E29" s="33" t="n">
        <v>4600</v>
      </c>
      <c r="F29" s="33" t="n">
        <v>5600</v>
      </c>
      <c r="G29" s="19" t="str">
        <f aca="false">IF(E29-F29&gt;0,E29-F29,"")</f>
        <v/>
      </c>
      <c r="H29" s="19" t="n">
        <f aca="false">IF(E29-F29&lt;0,E29-F29,"")</f>
        <v>-1000</v>
      </c>
      <c r="I29" s="26"/>
      <c r="K29" s="6"/>
      <c r="L29" s="4" t="s">
        <v>45</v>
      </c>
    </row>
    <row r="30" customFormat="false" ht="12.8" hidden="false" customHeight="false" outlineLevel="0" collapsed="false">
      <c r="B30" s="5"/>
      <c r="D30" s="18" t="s">
        <v>30</v>
      </c>
      <c r="E30" s="33" t="n">
        <v>1000</v>
      </c>
      <c r="F30" s="33" t="n">
        <v>1200</v>
      </c>
      <c r="G30" s="19" t="str">
        <f aca="false">IF(E30-F30&gt;0,E30-F30,"")</f>
        <v/>
      </c>
      <c r="H30" s="19" t="n">
        <f aca="false">IF(E30-F30&lt;0,E30-F30,"")</f>
        <v>-200</v>
      </c>
      <c r="I30" s="27"/>
      <c r="K30" s="6"/>
      <c r="L30" s="4" t="s">
        <v>31</v>
      </c>
    </row>
    <row r="31" customFormat="false" ht="12.8" hidden="false" customHeight="false" outlineLevel="0" collapsed="false">
      <c r="B31" s="5"/>
      <c r="D31" s="20" t="s">
        <v>46</v>
      </c>
      <c r="E31" s="21" t="n">
        <f aca="false">IF(SUM(E24:E30),SUM(E24:E30),"")</f>
        <v>267600</v>
      </c>
      <c r="F31" s="21" t="n">
        <f aca="false">IF(SUM(F24:F30),SUM(F24:F30),"")</f>
        <v>274800</v>
      </c>
      <c r="G31" s="30" t="str">
        <f aca="false">IF(E31-F31&gt;0,E31-F31,"")</f>
        <v/>
      </c>
      <c r="H31" s="19" t="n">
        <f aca="false">IF(E31-F31&lt;0,E31-F31,"")</f>
        <v>-7200</v>
      </c>
      <c r="I31" s="31"/>
      <c r="K31" s="6"/>
      <c r="L31" s="4"/>
    </row>
    <row r="32" customFormat="false" ht="12.8" hidden="false" customHeight="false" outlineLevel="0" collapsed="false">
      <c r="B32" s="5"/>
      <c r="D32" s="20" t="s">
        <v>47</v>
      </c>
      <c r="E32" s="34" t="n">
        <f aca="false">IF(E9,E31/E9,"")</f>
        <v>0.787614786908406</v>
      </c>
      <c r="F32" s="34" t="n">
        <f aca="false">IF(F9,F31/F9,"")</f>
        <v>0.872630275316757</v>
      </c>
      <c r="G32" s="34"/>
      <c r="H32" s="34"/>
      <c r="I32" s="31"/>
      <c r="K32" s="6"/>
      <c r="L32" s="4"/>
    </row>
    <row r="33" customFormat="false" ht="15.95" hidden="false" customHeight="true" outlineLevel="0" collapsed="false">
      <c r="B33" s="5"/>
      <c r="D33" s="32" t="s">
        <v>48</v>
      </c>
      <c r="E33" s="35"/>
      <c r="F33" s="35"/>
      <c r="G33" s="35"/>
      <c r="K33" s="6"/>
      <c r="L33" s="4"/>
    </row>
    <row r="34" customFormat="false" ht="12.8" hidden="false" customHeight="false" outlineLevel="0" collapsed="false">
      <c r="B34" s="5"/>
      <c r="D34" s="18" t="s">
        <v>35</v>
      </c>
      <c r="E34" s="33" t="n">
        <v>12000</v>
      </c>
      <c r="F34" s="33" t="n">
        <v>10000</v>
      </c>
      <c r="G34" s="19" t="n">
        <f aca="false">IF(E34-F34&gt;0,E34-F34,"")</f>
        <v>2000</v>
      </c>
      <c r="H34" s="19" t="str">
        <f aca="false">IF(E34-F34&lt;0,E34-F34,"")</f>
        <v/>
      </c>
      <c r="I34" s="26"/>
      <c r="K34" s="6"/>
      <c r="L34" s="4" t="s">
        <v>36</v>
      </c>
    </row>
    <row r="35" customFormat="false" ht="12.8" hidden="false" customHeight="false" outlineLevel="0" collapsed="false">
      <c r="B35" s="5"/>
      <c r="D35" s="18" t="s">
        <v>49</v>
      </c>
      <c r="E35" s="33" t="n">
        <v>5000</v>
      </c>
      <c r="F35" s="33" t="n">
        <v>6000</v>
      </c>
      <c r="G35" s="19" t="str">
        <f aca="false">IF(E35-F35&gt;0,E35-F35,"")</f>
        <v/>
      </c>
      <c r="H35" s="19" t="n">
        <f aca="false">IF(E35-F35&lt;0,E35-F35,"")</f>
        <v>-1000</v>
      </c>
      <c r="I35" s="26"/>
      <c r="K35" s="6"/>
      <c r="L35" s="4" t="s">
        <v>50</v>
      </c>
    </row>
    <row r="36" customFormat="false" ht="12.8" hidden="false" customHeight="false" outlineLevel="0" collapsed="false">
      <c r="B36" s="5"/>
      <c r="D36" s="18" t="s">
        <v>51</v>
      </c>
      <c r="E36" s="33" t="n">
        <v>500</v>
      </c>
      <c r="F36" s="33" t="n">
        <v>500</v>
      </c>
      <c r="G36" s="19" t="str">
        <f aca="false">IF(E36-F36&gt;0,E36-F36,"")</f>
        <v/>
      </c>
      <c r="H36" s="19" t="str">
        <f aca="false">IF(E36-F36&lt;0,E36-F36,"")</f>
        <v/>
      </c>
      <c r="I36" s="26"/>
      <c r="K36" s="6"/>
      <c r="L36" s="4" t="s">
        <v>52</v>
      </c>
    </row>
    <row r="37" customFormat="false" ht="12.8" hidden="false" customHeight="false" outlineLevel="0" collapsed="false">
      <c r="B37" s="5"/>
      <c r="D37" s="18" t="s">
        <v>53</v>
      </c>
      <c r="E37" s="33" t="n">
        <v>14000</v>
      </c>
      <c r="F37" s="33" t="n">
        <v>14000</v>
      </c>
      <c r="G37" s="19" t="str">
        <f aca="false">IF(E37-F37&gt;0,E37-F37,"")</f>
        <v/>
      </c>
      <c r="H37" s="19" t="str">
        <f aca="false">IF(E37-F37&lt;0,E37-F37,"")</f>
        <v/>
      </c>
      <c r="I37" s="26"/>
      <c r="K37" s="6"/>
      <c r="L37" s="4" t="s">
        <v>54</v>
      </c>
    </row>
    <row r="38" customFormat="false" ht="12.8" hidden="false" customHeight="false" outlineLevel="0" collapsed="false">
      <c r="B38" s="5"/>
      <c r="D38" s="18" t="s">
        <v>55</v>
      </c>
      <c r="E38" s="33" t="n">
        <v>6000</v>
      </c>
      <c r="F38" s="33" t="n">
        <v>5000</v>
      </c>
      <c r="G38" s="19" t="n">
        <f aca="false">IF(E38-F38&gt;0,E38-F38,"")</f>
        <v>1000</v>
      </c>
      <c r="H38" s="19" t="str">
        <f aca="false">IF(E38-F38&lt;0,E38-F38,"")</f>
        <v/>
      </c>
      <c r="I38" s="26"/>
      <c r="K38" s="6"/>
      <c r="L38" s="4" t="s">
        <v>56</v>
      </c>
    </row>
    <row r="39" customFormat="false" ht="12.8" hidden="false" customHeight="false" outlineLevel="0" collapsed="false">
      <c r="B39" s="5"/>
      <c r="D39" s="18" t="s">
        <v>57</v>
      </c>
      <c r="E39" s="33" t="n">
        <v>4000</v>
      </c>
      <c r="F39" s="33" t="n">
        <v>4100</v>
      </c>
      <c r="G39" s="19" t="str">
        <f aca="false">IF(E39-F39&gt;0,E39-F39,"")</f>
        <v/>
      </c>
      <c r="H39" s="19" t="n">
        <f aca="false">IF(E39-F39&lt;0,E39-F39,"")</f>
        <v>-100</v>
      </c>
      <c r="I39" s="26"/>
      <c r="K39" s="6"/>
      <c r="L39" s="4" t="s">
        <v>58</v>
      </c>
    </row>
    <row r="40" customFormat="false" ht="12.8" hidden="false" customHeight="false" outlineLevel="0" collapsed="false">
      <c r="B40" s="5"/>
      <c r="D40" s="18" t="s">
        <v>59</v>
      </c>
      <c r="E40" s="33" t="n">
        <v>200</v>
      </c>
      <c r="F40" s="33" t="n">
        <v>190</v>
      </c>
      <c r="G40" s="19" t="n">
        <f aca="false">IF(E40-F40&gt;0,E40-F40,"")</f>
        <v>10</v>
      </c>
      <c r="H40" s="19" t="str">
        <f aca="false">IF(E40-F40&lt;0,E40-F40,"")</f>
        <v/>
      </c>
      <c r="I40" s="26"/>
      <c r="K40" s="6"/>
      <c r="L40" s="4" t="s">
        <v>45</v>
      </c>
    </row>
    <row r="41" customFormat="false" ht="12.8" hidden="false" customHeight="false" outlineLevel="0" collapsed="false">
      <c r="B41" s="5"/>
      <c r="D41" s="18" t="s">
        <v>60</v>
      </c>
      <c r="E41" s="33" t="n">
        <v>300</v>
      </c>
      <c r="F41" s="33" t="n">
        <v>320</v>
      </c>
      <c r="G41" s="19" t="str">
        <f aca="false">IF(E41-F41&gt;0,E41-F41,"")</f>
        <v/>
      </c>
      <c r="H41" s="19" t="n">
        <f aca="false">IF(E41-F41&lt;0,E41-F41,"")</f>
        <v>-20</v>
      </c>
      <c r="I41" s="26"/>
      <c r="K41" s="6"/>
      <c r="L41" s="4" t="s">
        <v>61</v>
      </c>
    </row>
    <row r="42" customFormat="false" ht="12.8" hidden="false" customHeight="false" outlineLevel="0" collapsed="false">
      <c r="B42" s="5"/>
      <c r="D42" s="18" t="s">
        <v>62</v>
      </c>
      <c r="E42" s="33" t="n">
        <v>0</v>
      </c>
      <c r="F42" s="33" t="n">
        <v>0</v>
      </c>
      <c r="G42" s="19" t="str">
        <f aca="false">IF(E42-F42&gt;0,E42-F42,"")</f>
        <v/>
      </c>
      <c r="H42" s="19" t="str">
        <f aca="false">IF(E42-F42&lt;0,E42-F42,"")</f>
        <v/>
      </c>
      <c r="I42" s="26"/>
      <c r="K42" s="6"/>
      <c r="L42" s="4" t="s">
        <v>63</v>
      </c>
    </row>
    <row r="43" customFormat="false" ht="12.8" hidden="false" customHeight="false" outlineLevel="0" collapsed="false">
      <c r="B43" s="5"/>
      <c r="D43" s="18" t="s">
        <v>64</v>
      </c>
      <c r="E43" s="33" t="n">
        <v>0</v>
      </c>
      <c r="F43" s="33" t="n">
        <v>0</v>
      </c>
      <c r="G43" s="19" t="str">
        <f aca="false">IF(E43-F43&gt;0,E43-F43,"")</f>
        <v/>
      </c>
      <c r="H43" s="19" t="str">
        <f aca="false">IF(E43-F43&lt;0,E43-F43,"")</f>
        <v/>
      </c>
      <c r="I43" s="26"/>
      <c r="K43" s="6"/>
      <c r="L43" s="4" t="s">
        <v>65</v>
      </c>
    </row>
    <row r="44" customFormat="false" ht="12.8" hidden="false" customHeight="false" outlineLevel="0" collapsed="false">
      <c r="B44" s="5"/>
      <c r="D44" s="18" t="s">
        <v>66</v>
      </c>
      <c r="E44" s="33" t="n">
        <v>0</v>
      </c>
      <c r="F44" s="33" t="n">
        <v>0</v>
      </c>
      <c r="G44" s="19" t="str">
        <f aca="false">IF(E44-F44&gt;0,E44-F44,"")</f>
        <v/>
      </c>
      <c r="H44" s="19" t="str">
        <f aca="false">IF(E44-F44&lt;0,E44-F44,"")</f>
        <v/>
      </c>
      <c r="I44" s="26"/>
      <c r="K44" s="6"/>
      <c r="L44" s="4" t="s">
        <v>67</v>
      </c>
    </row>
    <row r="45" customFormat="false" ht="12.8" hidden="false" customHeight="false" outlineLevel="0" collapsed="false">
      <c r="B45" s="5"/>
      <c r="D45" s="18" t="s">
        <v>30</v>
      </c>
      <c r="E45" s="33" t="n">
        <v>0</v>
      </c>
      <c r="F45" s="33" t="n">
        <v>0</v>
      </c>
      <c r="G45" s="19" t="str">
        <f aca="false">IF(E45-F45&gt;0,E45-F45,"")</f>
        <v/>
      </c>
      <c r="H45" s="19" t="str">
        <f aca="false">IF(E45-F45&lt;0,E45-F45,"")</f>
        <v/>
      </c>
      <c r="I45" s="26"/>
      <c r="K45" s="6"/>
      <c r="L45" s="4" t="s">
        <v>31</v>
      </c>
    </row>
    <row r="46" customFormat="false" ht="12.8" hidden="false" customHeight="false" outlineLevel="0" collapsed="false">
      <c r="B46" s="5"/>
      <c r="D46" s="20" t="s">
        <v>68</v>
      </c>
      <c r="E46" s="21" t="n">
        <f aca="false">IF(SUM(E34:E45),SUM(E34:E45),"")</f>
        <v>42000</v>
      </c>
      <c r="F46" s="21" t="n">
        <f aca="false">IF(SUM(F34:F45),SUM(F34:F45),"")</f>
        <v>40110</v>
      </c>
      <c r="G46" s="19" t="n">
        <f aca="false">IF(E46-F46&gt;0,E46-F46,"")</f>
        <v>1890</v>
      </c>
      <c r="H46" s="19" t="str">
        <f aca="false">IF(E46-F46&lt;0,E46-F46,"")</f>
        <v/>
      </c>
      <c r="I46" s="31"/>
      <c r="K46" s="6"/>
      <c r="L46" s="4"/>
    </row>
    <row r="47" customFormat="false" ht="12.8" hidden="false" customHeight="false" outlineLevel="0" collapsed="false">
      <c r="B47" s="5"/>
      <c r="D47" s="20" t="s">
        <v>47</v>
      </c>
      <c r="E47" s="34" t="n">
        <f aca="false">IF(E9,E46/E9,"")</f>
        <v>0.123616670591005</v>
      </c>
      <c r="F47" s="34" t="n">
        <f aca="false">IF(F9,F46/F9,"")</f>
        <v>0.127369724683243</v>
      </c>
      <c r="G47" s="34"/>
      <c r="H47" s="34"/>
      <c r="I47" s="31"/>
      <c r="K47" s="6"/>
      <c r="L47" s="4"/>
    </row>
    <row r="48" customFormat="false" ht="15.95" hidden="false" customHeight="true" outlineLevel="0" collapsed="false">
      <c r="B48" s="5"/>
      <c r="D48" s="36" t="s">
        <v>69</v>
      </c>
      <c r="E48" s="19"/>
      <c r="F48" s="19"/>
      <c r="G48" s="19"/>
      <c r="H48" s="19"/>
      <c r="K48" s="6"/>
      <c r="L48" s="4"/>
    </row>
    <row r="49" customFormat="false" ht="12.8" hidden="false" customHeight="false" outlineLevel="0" collapsed="false">
      <c r="B49" s="5"/>
      <c r="D49" s="18" t="s">
        <v>70</v>
      </c>
      <c r="E49" s="33" t="n">
        <v>1200</v>
      </c>
      <c r="F49" s="33" t="n">
        <v>1500</v>
      </c>
      <c r="G49" s="19" t="str">
        <f aca="false">IF(E49-F49&gt;0,E49-F49,"")</f>
        <v/>
      </c>
      <c r="H49" s="19" t="n">
        <f aca="false">IF(E49-F49&lt;0,E49-F49,"")</f>
        <v>-300</v>
      </c>
      <c r="I49" s="33"/>
      <c r="K49" s="6"/>
      <c r="L49" s="4" t="s">
        <v>71</v>
      </c>
    </row>
    <row r="50" customFormat="false" ht="12.8" hidden="false" customHeight="false" outlineLevel="0" collapsed="false">
      <c r="B50" s="5"/>
      <c r="D50" s="18" t="s">
        <v>72</v>
      </c>
      <c r="E50" s="33" t="n">
        <v>5000</v>
      </c>
      <c r="F50" s="33" t="n">
        <v>6000</v>
      </c>
      <c r="G50" s="19" t="str">
        <f aca="false">IF(E50-F50&gt;0,E50-F50,"")</f>
        <v/>
      </c>
      <c r="H50" s="19" t="n">
        <f aca="false">IF(E50-F50&lt;0,E50-F50,"")</f>
        <v>-1000</v>
      </c>
      <c r="I50" s="33"/>
      <c r="K50" s="6"/>
      <c r="L50" s="4" t="s">
        <v>73</v>
      </c>
    </row>
    <row r="51" customFormat="false" ht="12.8" hidden="false" customHeight="false" outlineLevel="0" collapsed="false">
      <c r="B51" s="5"/>
      <c r="D51" s="18" t="s">
        <v>74</v>
      </c>
      <c r="E51" s="33" t="n">
        <v>15000</v>
      </c>
      <c r="F51" s="33" t="n">
        <v>15789</v>
      </c>
      <c r="G51" s="19" t="str">
        <f aca="false">IF(E51-F51&gt;0,E51-F51,"")</f>
        <v/>
      </c>
      <c r="H51" s="19" t="n">
        <f aca="false">IF(E51-F51&lt;0,E51-F51,"")</f>
        <v>-789</v>
      </c>
      <c r="I51" s="33" t="s">
        <v>75</v>
      </c>
      <c r="K51" s="6"/>
      <c r="L51" s="4" t="s">
        <v>76</v>
      </c>
    </row>
    <row r="52" customFormat="false" ht="12.8" hidden="false" customHeight="false" outlineLevel="0" collapsed="false">
      <c r="B52" s="5"/>
      <c r="D52" s="18" t="s">
        <v>77</v>
      </c>
      <c r="E52" s="33" t="n">
        <v>5000</v>
      </c>
      <c r="F52" s="33" t="n">
        <v>4800</v>
      </c>
      <c r="G52" s="19" t="n">
        <f aca="false">IF(E52-F52&gt;0,E52-F52,"")</f>
        <v>200</v>
      </c>
      <c r="H52" s="19" t="str">
        <f aca="false">IF(E52-F52&lt;0,E52-F52,"")</f>
        <v/>
      </c>
      <c r="I52" s="33"/>
      <c r="K52" s="6"/>
      <c r="L52" s="4" t="s">
        <v>78</v>
      </c>
    </row>
    <row r="53" customFormat="false" ht="12.8" hidden="false" customHeight="false" outlineLevel="0" collapsed="false">
      <c r="B53" s="5"/>
      <c r="D53" s="18" t="s">
        <v>79</v>
      </c>
      <c r="E53" s="33" t="n">
        <v>3400</v>
      </c>
      <c r="F53" s="33" t="n">
        <v>3000</v>
      </c>
      <c r="G53" s="19" t="n">
        <f aca="false">IF(E53-F53&gt;0,E53-F53,"")</f>
        <v>400</v>
      </c>
      <c r="H53" s="19" t="str">
        <f aca="false">IF(E53-F53&lt;0,E53-F53,"")</f>
        <v/>
      </c>
      <c r="I53" s="33"/>
      <c r="K53" s="6"/>
      <c r="L53" s="4" t="s">
        <v>80</v>
      </c>
    </row>
    <row r="54" customFormat="false" ht="12.8" hidden="false" customHeight="false" outlineLevel="0" collapsed="false">
      <c r="B54" s="5"/>
      <c r="D54" s="18" t="s">
        <v>81</v>
      </c>
      <c r="E54" s="33" t="n">
        <v>560</v>
      </c>
      <c r="F54" s="33" t="n">
        <v>600</v>
      </c>
      <c r="G54" s="19" t="str">
        <f aca="false">IF(E54-F54&gt;0,E54-F54,"")</f>
        <v/>
      </c>
      <c r="H54" s="19" t="n">
        <f aca="false">IF(E54-F54&lt;0,E54-F54,"")</f>
        <v>-40</v>
      </c>
      <c r="I54" s="33"/>
      <c r="K54" s="6"/>
      <c r="L54" s="4" t="s">
        <v>82</v>
      </c>
    </row>
    <row r="55" customFormat="false" ht="12.8" hidden="false" customHeight="false" outlineLevel="0" collapsed="false">
      <c r="B55" s="5"/>
      <c r="D55" s="18" t="s">
        <v>30</v>
      </c>
      <c r="E55" s="33" t="n">
        <v>0</v>
      </c>
      <c r="F55" s="33" t="n">
        <v>0</v>
      </c>
      <c r="G55" s="19" t="str">
        <f aca="false">IF(E55-F55&gt;0,E55-F55,"")</f>
        <v/>
      </c>
      <c r="H55" s="19" t="str">
        <f aca="false">IF(E55-F55&lt;0,E55-F55,"")</f>
        <v/>
      </c>
      <c r="I55" s="33"/>
      <c r="K55" s="6"/>
      <c r="L55" s="4" t="s">
        <v>31</v>
      </c>
    </row>
    <row r="56" customFormat="false" ht="12.8" hidden="false" customHeight="false" outlineLevel="0" collapsed="false">
      <c r="B56" s="5"/>
      <c r="D56" s="20" t="s">
        <v>83</v>
      </c>
      <c r="E56" s="21" t="n">
        <f aca="false">IF(SUM(E49:E55),SUM(E49:E55),"")</f>
        <v>30160</v>
      </c>
      <c r="F56" s="21" t="n">
        <f aca="false">IF(SUM(F49:F55),SUM(F49:F55),"")</f>
        <v>31689</v>
      </c>
      <c r="G56" s="19" t="str">
        <f aca="false">IF(E56-F56&gt;0,E56-F56,"")</f>
        <v/>
      </c>
      <c r="H56" s="19" t="n">
        <f aca="false">IF(E56-F56&lt;0,E56-F56,"")</f>
        <v>-1529</v>
      </c>
      <c r="I56" s="21"/>
      <c r="K56" s="6"/>
      <c r="L56" s="4"/>
    </row>
    <row r="57" customFormat="false" ht="12.8" hidden="false" customHeight="false" outlineLevel="0" collapsed="false">
      <c r="B57" s="5"/>
      <c r="D57" s="20" t="s">
        <v>47</v>
      </c>
      <c r="E57" s="21" t="n">
        <f aca="false">IF(E9,E56/E9,"")</f>
        <v>0.0887685425005886</v>
      </c>
      <c r="F57" s="21" t="n">
        <f aca="false">IF(E9,F56/F9,"")</f>
        <v>0.100628751071735</v>
      </c>
      <c r="G57" s="21"/>
      <c r="H57" s="21"/>
      <c r="I57" s="21"/>
      <c r="K57" s="6"/>
      <c r="L57" s="4"/>
    </row>
    <row r="58" customFormat="false" ht="12.8" hidden="false" customHeight="false" outlineLevel="0" collapsed="false">
      <c r="B58" s="5"/>
      <c r="K58" s="6"/>
      <c r="L58" s="4"/>
    </row>
    <row r="59" customFormat="false" ht="12.8" hidden="false" customHeight="false" outlineLevel="0" collapsed="false">
      <c r="B59" s="5"/>
      <c r="C59" s="37"/>
      <c r="D59" s="38"/>
      <c r="E59" s="38"/>
      <c r="F59" s="38"/>
      <c r="G59" s="38"/>
      <c r="H59" s="38"/>
      <c r="I59" s="38"/>
      <c r="J59" s="39"/>
      <c r="K59" s="6"/>
      <c r="L59" s="4"/>
    </row>
    <row r="60" customFormat="false" ht="12.8" hidden="false" customHeight="false" outlineLevel="0" collapsed="false">
      <c r="B60" s="5"/>
      <c r="K60" s="6"/>
      <c r="L60" s="4"/>
    </row>
    <row r="61" customFormat="false" ht="12.8" hidden="false" customHeight="false" outlineLevel="0" collapsed="false">
      <c r="C61" s="40"/>
      <c r="D61" s="40"/>
      <c r="E61" s="40"/>
      <c r="F61" s="40"/>
      <c r="G61" s="40"/>
      <c r="H61" s="40"/>
      <c r="I61" s="40"/>
      <c r="J61" s="40"/>
      <c r="L61" s="4"/>
    </row>
  </sheetData>
  <mergeCells count="1">
    <mergeCell ref="D59:I59"/>
  </mergeCells>
  <printOptions headings="false" gridLines="false" gridLinesSet="true" horizontalCentered="tru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1:L26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"/>
  <cols>
    <col collapsed="false" hidden="false" max="1025" min="1" style="41" width="9.00471698113208"/>
  </cols>
  <sheetData>
    <row r="1" customFormat="false" ht="12.75" hidden="false" customHeight="false" outlineLevel="0" collapsed="false">
      <c r="B1" s="42"/>
      <c r="C1" s="43"/>
      <c r="D1" s="43"/>
      <c r="E1" s="43"/>
      <c r="F1" s="43"/>
      <c r="G1" s="43"/>
      <c r="H1" s="43"/>
      <c r="I1" s="43"/>
      <c r="J1" s="43"/>
      <c r="K1" s="43"/>
      <c r="L1" s="42"/>
    </row>
    <row r="2" customFormat="false" ht="12.75" hidden="false" customHeight="false" outlineLevel="0" collapsed="false">
      <c r="B2" s="44"/>
      <c r="C2" s="0"/>
      <c r="D2" s="0"/>
      <c r="E2" s="0"/>
      <c r="F2" s="0"/>
      <c r="G2" s="0"/>
      <c r="H2" s="0"/>
      <c r="I2" s="0"/>
      <c r="J2" s="0"/>
      <c r="K2" s="0"/>
      <c r="L2" s="45"/>
    </row>
    <row r="3" customFormat="false" ht="12" hidden="false" customHeight="false" outlineLevel="0" collapsed="false">
      <c r="B3" s="44"/>
      <c r="C3" s="0"/>
      <c r="D3" s="0"/>
      <c r="E3" s="0"/>
      <c r="F3" s="0"/>
      <c r="G3" s="0"/>
      <c r="H3" s="0"/>
      <c r="I3" s="0"/>
      <c r="J3" s="0"/>
      <c r="K3" s="0"/>
      <c r="L3" s="45"/>
    </row>
    <row r="4" customFormat="false" ht="12" hidden="false" customHeight="false" outlineLevel="0" collapsed="false">
      <c r="B4" s="44"/>
      <c r="C4" s="0"/>
      <c r="D4" s="0"/>
      <c r="E4" s="0"/>
      <c r="F4" s="0"/>
      <c r="G4" s="0"/>
      <c r="H4" s="0"/>
      <c r="I4" s="0"/>
      <c r="J4" s="0"/>
      <c r="K4" s="0"/>
      <c r="L4" s="45"/>
    </row>
    <row r="5" customFormat="false" ht="12" hidden="false" customHeight="false" outlineLevel="0" collapsed="false">
      <c r="B5" s="44"/>
      <c r="C5" s="0"/>
      <c r="D5" s="0"/>
      <c r="E5" s="0"/>
      <c r="F5" s="0"/>
      <c r="G5" s="0"/>
      <c r="H5" s="0"/>
      <c r="I5" s="0"/>
      <c r="J5" s="0"/>
      <c r="K5" s="0"/>
      <c r="L5" s="45"/>
    </row>
    <row r="6" customFormat="false" ht="12" hidden="false" customHeight="false" outlineLevel="0" collapsed="false">
      <c r="B6" s="44"/>
      <c r="C6" s="0"/>
      <c r="D6" s="0"/>
      <c r="E6" s="0"/>
      <c r="F6" s="0"/>
      <c r="G6" s="0"/>
      <c r="H6" s="0"/>
      <c r="I6" s="0"/>
      <c r="J6" s="0"/>
      <c r="K6" s="0"/>
      <c r="L6" s="45"/>
    </row>
    <row r="7" customFormat="false" ht="12" hidden="false" customHeight="false" outlineLevel="0" collapsed="false">
      <c r="B7" s="44"/>
      <c r="C7" s="0"/>
      <c r="D7" s="0"/>
      <c r="E7" s="0"/>
      <c r="F7" s="0"/>
      <c r="G7" s="0"/>
      <c r="H7" s="0"/>
      <c r="I7" s="0"/>
      <c r="J7" s="0"/>
      <c r="K7" s="0"/>
      <c r="L7" s="45"/>
    </row>
    <row r="8" customFormat="false" ht="12" hidden="false" customHeight="false" outlineLevel="0" collapsed="false">
      <c r="B8" s="44"/>
      <c r="C8" s="0"/>
      <c r="D8" s="0"/>
      <c r="E8" s="0"/>
      <c r="F8" s="0"/>
      <c r="G8" s="0"/>
      <c r="H8" s="0"/>
      <c r="I8" s="0"/>
      <c r="J8" s="0"/>
      <c r="K8" s="0"/>
      <c r="L8" s="45"/>
    </row>
    <row r="9" customFormat="false" ht="12" hidden="false" customHeight="false" outlineLevel="0" collapsed="false">
      <c r="B9" s="44"/>
      <c r="C9" s="0"/>
      <c r="D9" s="0"/>
      <c r="E9" s="0"/>
      <c r="F9" s="0"/>
      <c r="G9" s="0"/>
      <c r="H9" s="0"/>
      <c r="I9" s="0"/>
      <c r="J9" s="0"/>
      <c r="K9" s="0"/>
      <c r="L9" s="45"/>
    </row>
    <row r="10" customFormat="false" ht="12" hidden="false" customHeight="false" outlineLevel="0" collapsed="false">
      <c r="B10" s="44"/>
      <c r="C10" s="0"/>
      <c r="D10" s="0"/>
      <c r="E10" s="0"/>
      <c r="F10" s="0"/>
      <c r="G10" s="0"/>
      <c r="H10" s="0"/>
      <c r="I10" s="0"/>
      <c r="J10" s="0"/>
      <c r="K10" s="0"/>
      <c r="L10" s="45"/>
    </row>
    <row r="11" customFormat="false" ht="12" hidden="false" customHeight="false" outlineLevel="0" collapsed="false">
      <c r="B11" s="44"/>
      <c r="C11" s="0"/>
      <c r="D11" s="0"/>
      <c r="E11" s="0"/>
      <c r="F11" s="0"/>
      <c r="G11" s="0"/>
      <c r="H11" s="0"/>
      <c r="I11" s="0"/>
      <c r="J11" s="0"/>
      <c r="K11" s="0"/>
      <c r="L11" s="45"/>
    </row>
    <row r="12" customFormat="false" ht="12" hidden="false" customHeight="false" outlineLevel="0" collapsed="false">
      <c r="B12" s="44"/>
      <c r="C12" s="0"/>
      <c r="D12" s="0"/>
      <c r="E12" s="0"/>
      <c r="F12" s="0"/>
      <c r="G12" s="0"/>
      <c r="H12" s="0"/>
      <c r="I12" s="0"/>
      <c r="J12" s="0"/>
      <c r="K12" s="0"/>
      <c r="L12" s="45"/>
    </row>
    <row r="13" customFormat="false" ht="12" hidden="false" customHeight="false" outlineLevel="0" collapsed="false">
      <c r="B13" s="44"/>
      <c r="C13" s="0"/>
      <c r="D13" s="0"/>
      <c r="E13" s="0"/>
      <c r="F13" s="0"/>
      <c r="G13" s="0"/>
      <c r="H13" s="0"/>
      <c r="I13" s="0"/>
      <c r="J13" s="0"/>
      <c r="K13" s="0"/>
      <c r="L13" s="45"/>
    </row>
    <row r="14" customFormat="false" ht="12" hidden="false" customHeight="false" outlineLevel="0" collapsed="false">
      <c r="B14" s="44"/>
      <c r="C14" s="0"/>
      <c r="D14" s="0"/>
      <c r="E14" s="0"/>
      <c r="F14" s="0"/>
      <c r="G14" s="0"/>
      <c r="H14" s="0"/>
      <c r="I14" s="0"/>
      <c r="J14" s="0"/>
      <c r="K14" s="0"/>
      <c r="L14" s="45"/>
    </row>
    <row r="15" customFormat="false" ht="12" hidden="false" customHeight="false" outlineLevel="0" collapsed="false">
      <c r="B15" s="44"/>
      <c r="C15" s="0"/>
      <c r="D15" s="0"/>
      <c r="E15" s="0"/>
      <c r="F15" s="0"/>
      <c r="G15" s="0"/>
      <c r="H15" s="0"/>
      <c r="I15" s="0"/>
      <c r="J15" s="0"/>
      <c r="K15" s="0"/>
      <c r="L15" s="45"/>
    </row>
    <row r="16" customFormat="false" ht="12" hidden="false" customHeight="false" outlineLevel="0" collapsed="false">
      <c r="B16" s="44"/>
      <c r="C16" s="0"/>
      <c r="D16" s="0"/>
      <c r="E16" s="0"/>
      <c r="F16" s="0"/>
      <c r="G16" s="0"/>
      <c r="H16" s="0"/>
      <c r="I16" s="0"/>
      <c r="J16" s="0"/>
      <c r="K16" s="0"/>
      <c r="L16" s="45"/>
    </row>
    <row r="17" customFormat="false" ht="12" hidden="false" customHeight="false" outlineLevel="0" collapsed="false">
      <c r="B17" s="44"/>
      <c r="C17" s="0"/>
      <c r="D17" s="0"/>
      <c r="E17" s="0"/>
      <c r="F17" s="0"/>
      <c r="G17" s="0"/>
      <c r="H17" s="0"/>
      <c r="I17" s="0"/>
      <c r="J17" s="0"/>
      <c r="K17" s="0"/>
      <c r="L17" s="45"/>
    </row>
    <row r="18" customFormat="false" ht="12" hidden="false" customHeight="false" outlineLevel="0" collapsed="false">
      <c r="B18" s="44"/>
      <c r="C18" s="0"/>
      <c r="D18" s="0"/>
      <c r="E18" s="0"/>
      <c r="F18" s="0"/>
      <c r="G18" s="0"/>
      <c r="H18" s="0"/>
      <c r="I18" s="0"/>
      <c r="J18" s="0"/>
      <c r="K18" s="0"/>
      <c r="L18" s="45"/>
    </row>
    <row r="19" customFormat="false" ht="12" hidden="false" customHeight="false" outlineLevel="0" collapsed="false">
      <c r="B19" s="44"/>
      <c r="C19" s="0"/>
      <c r="D19" s="0"/>
      <c r="E19" s="0"/>
      <c r="F19" s="0"/>
      <c r="G19" s="0"/>
      <c r="H19" s="0"/>
      <c r="I19" s="0"/>
      <c r="J19" s="0"/>
      <c r="K19" s="0"/>
      <c r="L19" s="45"/>
    </row>
    <row r="20" customFormat="false" ht="12" hidden="false" customHeight="false" outlineLevel="0" collapsed="false">
      <c r="B20" s="44"/>
      <c r="C20" s="0"/>
      <c r="D20" s="0"/>
      <c r="E20" s="0"/>
      <c r="F20" s="0"/>
      <c r="G20" s="0"/>
      <c r="H20" s="0"/>
      <c r="I20" s="0"/>
      <c r="J20" s="0"/>
      <c r="K20" s="0"/>
      <c r="L20" s="45"/>
    </row>
    <row r="21" customFormat="false" ht="12" hidden="false" customHeight="false" outlineLevel="0" collapsed="false">
      <c r="B21" s="44"/>
      <c r="C21" s="0"/>
      <c r="D21" s="0"/>
      <c r="E21" s="0"/>
      <c r="F21" s="0"/>
      <c r="G21" s="0"/>
      <c r="H21" s="0"/>
      <c r="I21" s="0"/>
      <c r="J21" s="0"/>
      <c r="K21" s="0"/>
      <c r="L21" s="45"/>
    </row>
    <row r="22" customFormat="false" ht="12" hidden="false" customHeight="false" outlineLevel="0" collapsed="false">
      <c r="B22" s="44"/>
      <c r="C22" s="0"/>
      <c r="D22" s="0"/>
      <c r="E22" s="0"/>
      <c r="F22" s="0"/>
      <c r="G22" s="0"/>
      <c r="H22" s="0"/>
      <c r="I22" s="0"/>
      <c r="J22" s="0"/>
      <c r="K22" s="0"/>
      <c r="L22" s="45"/>
    </row>
    <row r="23" customFormat="false" ht="12.75" hidden="false" customHeight="false" outlineLevel="0" collapsed="false">
      <c r="B23" s="44"/>
      <c r="C23" s="0"/>
      <c r="D23" s="0"/>
      <c r="E23" s="0"/>
      <c r="F23" s="0"/>
      <c r="G23" s="0"/>
      <c r="H23" s="0"/>
      <c r="I23" s="0"/>
      <c r="J23" s="0"/>
      <c r="K23" s="0"/>
      <c r="L23" s="45"/>
    </row>
    <row r="24" customFormat="false" ht="12.75" hidden="false" customHeight="false" outlineLevel="0" collapsed="false">
      <c r="C24" s="46"/>
      <c r="D24" s="46"/>
      <c r="E24" s="46"/>
      <c r="F24" s="46"/>
      <c r="G24" s="46"/>
      <c r="H24" s="46"/>
      <c r="I24" s="46"/>
      <c r="J24" s="46"/>
      <c r="K24" s="46"/>
    </row>
    <row r="26" customFormat="false" ht="12.75" hidden="false" customHeight="false" outlineLevel="0" collapsed="false"/>
  </sheetData>
  <printOptions headings="false" gridLines="false" gridLinesSet="true" horizontalCentered="tru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1:L26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"/>
  <cols>
    <col collapsed="false" hidden="false" max="1025" min="1" style="41" width="9.00471698113208"/>
  </cols>
  <sheetData>
    <row r="1" customFormat="false" ht="12.75" hidden="false" customHeight="false" outlineLevel="0" collapsed="false">
      <c r="B1" s="42"/>
      <c r="C1" s="43"/>
      <c r="D1" s="43"/>
      <c r="E1" s="43"/>
      <c r="F1" s="43"/>
      <c r="G1" s="43"/>
      <c r="H1" s="43"/>
      <c r="I1" s="43"/>
      <c r="J1" s="43"/>
      <c r="K1" s="43"/>
      <c r="L1" s="42"/>
    </row>
    <row r="2" customFormat="false" ht="12.75" hidden="false" customHeight="false" outlineLevel="0" collapsed="false">
      <c r="B2" s="44"/>
      <c r="C2" s="0"/>
      <c r="D2" s="0"/>
      <c r="E2" s="0"/>
      <c r="F2" s="0"/>
      <c r="G2" s="0"/>
      <c r="H2" s="0"/>
      <c r="I2" s="0"/>
      <c r="J2" s="0"/>
      <c r="K2" s="0"/>
      <c r="L2" s="45"/>
    </row>
    <row r="3" customFormat="false" ht="12" hidden="false" customHeight="false" outlineLevel="0" collapsed="false">
      <c r="B3" s="44"/>
      <c r="C3" s="0"/>
      <c r="D3" s="0"/>
      <c r="E3" s="0"/>
      <c r="F3" s="0"/>
      <c r="G3" s="0"/>
      <c r="H3" s="0"/>
      <c r="I3" s="0"/>
      <c r="J3" s="0"/>
      <c r="K3" s="0"/>
      <c r="L3" s="45"/>
    </row>
    <row r="4" customFormat="false" ht="12" hidden="false" customHeight="false" outlineLevel="0" collapsed="false">
      <c r="B4" s="44"/>
      <c r="C4" s="0"/>
      <c r="D4" s="0"/>
      <c r="E4" s="0"/>
      <c r="F4" s="0"/>
      <c r="G4" s="0"/>
      <c r="H4" s="0"/>
      <c r="I4" s="0"/>
      <c r="J4" s="0"/>
      <c r="K4" s="0"/>
      <c r="L4" s="45"/>
    </row>
    <row r="5" customFormat="false" ht="12" hidden="false" customHeight="false" outlineLevel="0" collapsed="false">
      <c r="B5" s="44"/>
      <c r="C5" s="0"/>
      <c r="D5" s="0"/>
      <c r="E5" s="0"/>
      <c r="F5" s="0"/>
      <c r="G5" s="0"/>
      <c r="H5" s="0"/>
      <c r="I5" s="0"/>
      <c r="J5" s="0"/>
      <c r="K5" s="0"/>
      <c r="L5" s="45"/>
    </row>
    <row r="6" customFormat="false" ht="12" hidden="false" customHeight="false" outlineLevel="0" collapsed="false">
      <c r="B6" s="44"/>
      <c r="C6" s="0"/>
      <c r="D6" s="0"/>
      <c r="E6" s="0"/>
      <c r="F6" s="0"/>
      <c r="G6" s="0"/>
      <c r="H6" s="0"/>
      <c r="I6" s="0"/>
      <c r="J6" s="0"/>
      <c r="K6" s="0"/>
      <c r="L6" s="45"/>
    </row>
    <row r="7" customFormat="false" ht="12" hidden="false" customHeight="false" outlineLevel="0" collapsed="false">
      <c r="B7" s="44"/>
      <c r="C7" s="0"/>
      <c r="D7" s="0"/>
      <c r="E7" s="0"/>
      <c r="F7" s="0"/>
      <c r="G7" s="0"/>
      <c r="H7" s="0"/>
      <c r="I7" s="0"/>
      <c r="J7" s="0"/>
      <c r="K7" s="0"/>
      <c r="L7" s="45"/>
    </row>
    <row r="8" customFormat="false" ht="12" hidden="false" customHeight="false" outlineLevel="0" collapsed="false">
      <c r="B8" s="44"/>
      <c r="C8" s="0"/>
      <c r="D8" s="0"/>
      <c r="E8" s="0"/>
      <c r="F8" s="0"/>
      <c r="G8" s="0"/>
      <c r="H8" s="0"/>
      <c r="I8" s="0"/>
      <c r="J8" s="0"/>
      <c r="K8" s="0"/>
      <c r="L8" s="45"/>
    </row>
    <row r="9" customFormat="false" ht="12" hidden="false" customHeight="false" outlineLevel="0" collapsed="false">
      <c r="B9" s="44"/>
      <c r="C9" s="0"/>
      <c r="D9" s="0"/>
      <c r="E9" s="0"/>
      <c r="F9" s="0"/>
      <c r="G9" s="0"/>
      <c r="H9" s="0"/>
      <c r="I9" s="0"/>
      <c r="J9" s="0"/>
      <c r="K9" s="0"/>
      <c r="L9" s="45"/>
    </row>
    <row r="10" customFormat="false" ht="12" hidden="false" customHeight="false" outlineLevel="0" collapsed="false">
      <c r="B10" s="44"/>
      <c r="C10" s="0"/>
      <c r="D10" s="0"/>
      <c r="E10" s="0"/>
      <c r="F10" s="0"/>
      <c r="G10" s="0"/>
      <c r="H10" s="0"/>
      <c r="I10" s="0"/>
      <c r="J10" s="0"/>
      <c r="K10" s="0"/>
      <c r="L10" s="45"/>
    </row>
    <row r="11" customFormat="false" ht="12" hidden="false" customHeight="false" outlineLevel="0" collapsed="false">
      <c r="B11" s="44"/>
      <c r="C11" s="0"/>
      <c r="D11" s="0"/>
      <c r="E11" s="0"/>
      <c r="F11" s="0"/>
      <c r="G11" s="0"/>
      <c r="H11" s="0"/>
      <c r="I11" s="0"/>
      <c r="J11" s="0"/>
      <c r="K11" s="0"/>
      <c r="L11" s="45"/>
    </row>
    <row r="12" customFormat="false" ht="12" hidden="false" customHeight="false" outlineLevel="0" collapsed="false">
      <c r="B12" s="44"/>
      <c r="C12" s="0"/>
      <c r="D12" s="0"/>
      <c r="E12" s="0"/>
      <c r="F12" s="0"/>
      <c r="G12" s="0"/>
      <c r="H12" s="0"/>
      <c r="I12" s="0"/>
      <c r="J12" s="0"/>
      <c r="K12" s="0"/>
      <c r="L12" s="45"/>
    </row>
    <row r="13" customFormat="false" ht="12" hidden="false" customHeight="false" outlineLevel="0" collapsed="false">
      <c r="B13" s="44"/>
      <c r="C13" s="0"/>
      <c r="D13" s="0"/>
      <c r="E13" s="0"/>
      <c r="F13" s="0"/>
      <c r="G13" s="0"/>
      <c r="H13" s="0"/>
      <c r="I13" s="0"/>
      <c r="J13" s="0"/>
      <c r="K13" s="0"/>
      <c r="L13" s="45"/>
    </row>
    <row r="14" customFormat="false" ht="12" hidden="false" customHeight="false" outlineLevel="0" collapsed="false">
      <c r="B14" s="44"/>
      <c r="C14" s="0"/>
      <c r="D14" s="0"/>
      <c r="E14" s="0"/>
      <c r="F14" s="0"/>
      <c r="G14" s="0"/>
      <c r="H14" s="0"/>
      <c r="I14" s="0"/>
      <c r="J14" s="0"/>
      <c r="K14" s="0"/>
      <c r="L14" s="45"/>
    </row>
    <row r="15" customFormat="false" ht="12" hidden="false" customHeight="false" outlineLevel="0" collapsed="false">
      <c r="B15" s="44"/>
      <c r="C15" s="0"/>
      <c r="D15" s="0"/>
      <c r="E15" s="0"/>
      <c r="F15" s="0"/>
      <c r="G15" s="0"/>
      <c r="H15" s="0"/>
      <c r="I15" s="0"/>
      <c r="J15" s="0"/>
      <c r="K15" s="0"/>
      <c r="L15" s="45"/>
    </row>
    <row r="16" customFormat="false" ht="12" hidden="false" customHeight="false" outlineLevel="0" collapsed="false">
      <c r="B16" s="44"/>
      <c r="C16" s="0"/>
      <c r="D16" s="0"/>
      <c r="E16" s="0"/>
      <c r="F16" s="0"/>
      <c r="G16" s="0"/>
      <c r="H16" s="0"/>
      <c r="I16" s="0"/>
      <c r="J16" s="0"/>
      <c r="K16" s="0"/>
      <c r="L16" s="45"/>
    </row>
    <row r="17" customFormat="false" ht="12" hidden="false" customHeight="false" outlineLevel="0" collapsed="false">
      <c r="B17" s="44"/>
      <c r="C17" s="0"/>
      <c r="D17" s="0"/>
      <c r="E17" s="0"/>
      <c r="F17" s="0"/>
      <c r="G17" s="0"/>
      <c r="H17" s="0"/>
      <c r="I17" s="0"/>
      <c r="J17" s="0"/>
      <c r="K17" s="0"/>
      <c r="L17" s="45"/>
    </row>
    <row r="18" customFormat="false" ht="12" hidden="false" customHeight="false" outlineLevel="0" collapsed="false">
      <c r="B18" s="44"/>
      <c r="C18" s="0"/>
      <c r="D18" s="0"/>
      <c r="E18" s="0"/>
      <c r="F18" s="0"/>
      <c r="G18" s="0"/>
      <c r="H18" s="0"/>
      <c r="I18" s="0"/>
      <c r="J18" s="0"/>
      <c r="K18" s="0"/>
      <c r="L18" s="45"/>
    </row>
    <row r="19" customFormat="false" ht="12" hidden="false" customHeight="false" outlineLevel="0" collapsed="false">
      <c r="B19" s="44"/>
      <c r="C19" s="0"/>
      <c r="D19" s="0"/>
      <c r="E19" s="0"/>
      <c r="F19" s="0"/>
      <c r="G19" s="0"/>
      <c r="H19" s="0"/>
      <c r="I19" s="0"/>
      <c r="J19" s="0"/>
      <c r="K19" s="0"/>
      <c r="L19" s="45"/>
    </row>
    <row r="20" customFormat="false" ht="12" hidden="false" customHeight="false" outlineLevel="0" collapsed="false">
      <c r="B20" s="44"/>
      <c r="C20" s="0"/>
      <c r="D20" s="0"/>
      <c r="E20" s="0"/>
      <c r="F20" s="0"/>
      <c r="G20" s="0"/>
      <c r="H20" s="0"/>
      <c r="I20" s="0"/>
      <c r="J20" s="0"/>
      <c r="K20" s="0"/>
      <c r="L20" s="45"/>
    </row>
    <row r="21" customFormat="false" ht="12" hidden="false" customHeight="false" outlineLevel="0" collapsed="false">
      <c r="B21" s="44"/>
      <c r="C21" s="0"/>
      <c r="D21" s="0"/>
      <c r="E21" s="0"/>
      <c r="F21" s="0"/>
      <c r="G21" s="0"/>
      <c r="H21" s="0"/>
      <c r="I21" s="0"/>
      <c r="J21" s="0"/>
      <c r="K21" s="0"/>
      <c r="L21" s="45"/>
    </row>
    <row r="22" customFormat="false" ht="12" hidden="false" customHeight="false" outlineLevel="0" collapsed="false">
      <c r="B22" s="44"/>
      <c r="C22" s="0"/>
      <c r="D22" s="0"/>
      <c r="E22" s="0"/>
      <c r="F22" s="0"/>
      <c r="G22" s="0"/>
      <c r="H22" s="0"/>
      <c r="I22" s="0"/>
      <c r="J22" s="0"/>
      <c r="K22" s="0"/>
      <c r="L22" s="45"/>
    </row>
    <row r="23" customFormat="false" ht="12.75" hidden="false" customHeight="false" outlineLevel="0" collapsed="false">
      <c r="B23" s="44"/>
      <c r="C23" s="0"/>
      <c r="D23" s="0"/>
      <c r="E23" s="0"/>
      <c r="F23" s="0"/>
      <c r="G23" s="0"/>
      <c r="H23" s="0"/>
      <c r="I23" s="0"/>
      <c r="J23" s="0"/>
      <c r="K23" s="0"/>
      <c r="L23" s="45"/>
    </row>
    <row r="24" customFormat="false" ht="12.75" hidden="false" customHeight="false" outlineLevel="0" collapsed="false">
      <c r="C24" s="46"/>
      <c r="D24" s="46"/>
      <c r="E24" s="46"/>
      <c r="F24" s="46"/>
      <c r="G24" s="46"/>
      <c r="H24" s="46"/>
      <c r="I24" s="46"/>
      <c r="J24" s="46"/>
      <c r="K24" s="46"/>
    </row>
    <row r="26" customFormat="false" ht="12.75" hidden="false" customHeight="false" outlineLevel="0" collapsed="false"/>
  </sheetData>
  <printOptions headings="false" gridLines="false" gridLinesSet="true" horizontalCentered="tru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1:L26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"/>
  <cols>
    <col collapsed="false" hidden="false" max="1025" min="1" style="41" width="9.00471698113208"/>
  </cols>
  <sheetData>
    <row r="1" customFormat="false" ht="12.75" hidden="false" customHeight="false" outlineLevel="0" collapsed="false">
      <c r="B1" s="42"/>
      <c r="C1" s="43"/>
      <c r="D1" s="43"/>
      <c r="E1" s="43"/>
      <c r="F1" s="43"/>
      <c r="G1" s="43"/>
      <c r="H1" s="43"/>
      <c r="I1" s="43"/>
      <c r="J1" s="43"/>
      <c r="K1" s="43"/>
      <c r="L1" s="42"/>
    </row>
    <row r="2" customFormat="false" ht="12.75" hidden="false" customHeight="false" outlineLevel="0" collapsed="false">
      <c r="B2" s="44"/>
      <c r="C2" s="0"/>
      <c r="D2" s="0"/>
      <c r="E2" s="0"/>
      <c r="F2" s="0"/>
      <c r="G2" s="0"/>
      <c r="H2" s="0"/>
      <c r="I2" s="0"/>
      <c r="J2" s="0"/>
      <c r="K2" s="0"/>
      <c r="L2" s="45"/>
    </row>
    <row r="3" customFormat="false" ht="12" hidden="false" customHeight="false" outlineLevel="0" collapsed="false">
      <c r="B3" s="44"/>
      <c r="C3" s="0"/>
      <c r="D3" s="0"/>
      <c r="E3" s="0"/>
      <c r="F3" s="0"/>
      <c r="G3" s="0"/>
      <c r="H3" s="0"/>
      <c r="I3" s="0"/>
      <c r="J3" s="0"/>
      <c r="K3" s="0"/>
      <c r="L3" s="45"/>
    </row>
    <row r="4" customFormat="false" ht="12" hidden="false" customHeight="false" outlineLevel="0" collapsed="false">
      <c r="B4" s="44"/>
      <c r="C4" s="0"/>
      <c r="D4" s="0"/>
      <c r="E4" s="0"/>
      <c r="F4" s="0"/>
      <c r="G4" s="0"/>
      <c r="H4" s="0"/>
      <c r="I4" s="0"/>
      <c r="J4" s="0"/>
      <c r="K4" s="0"/>
      <c r="L4" s="45"/>
    </row>
    <row r="5" customFormat="false" ht="12" hidden="false" customHeight="false" outlineLevel="0" collapsed="false">
      <c r="B5" s="44"/>
      <c r="C5" s="0"/>
      <c r="D5" s="0"/>
      <c r="E5" s="0"/>
      <c r="F5" s="0"/>
      <c r="G5" s="0"/>
      <c r="H5" s="0"/>
      <c r="I5" s="0"/>
      <c r="J5" s="0"/>
      <c r="K5" s="0"/>
      <c r="L5" s="45"/>
    </row>
    <row r="6" customFormat="false" ht="12" hidden="false" customHeight="false" outlineLevel="0" collapsed="false">
      <c r="B6" s="44"/>
      <c r="C6" s="0"/>
      <c r="D6" s="0"/>
      <c r="E6" s="0"/>
      <c r="F6" s="0"/>
      <c r="G6" s="0"/>
      <c r="H6" s="0"/>
      <c r="I6" s="0"/>
      <c r="J6" s="0"/>
      <c r="K6" s="0"/>
      <c r="L6" s="45"/>
    </row>
    <row r="7" customFormat="false" ht="12" hidden="false" customHeight="false" outlineLevel="0" collapsed="false">
      <c r="B7" s="44"/>
      <c r="C7" s="0"/>
      <c r="D7" s="0"/>
      <c r="E7" s="0"/>
      <c r="F7" s="0"/>
      <c r="G7" s="0"/>
      <c r="H7" s="0"/>
      <c r="I7" s="0"/>
      <c r="J7" s="0"/>
      <c r="K7" s="0"/>
      <c r="L7" s="45"/>
    </row>
    <row r="8" customFormat="false" ht="12" hidden="false" customHeight="false" outlineLevel="0" collapsed="false">
      <c r="B8" s="44"/>
      <c r="C8" s="0"/>
      <c r="D8" s="0"/>
      <c r="E8" s="0"/>
      <c r="F8" s="0"/>
      <c r="G8" s="0"/>
      <c r="H8" s="0"/>
      <c r="I8" s="0"/>
      <c r="J8" s="0"/>
      <c r="K8" s="0"/>
      <c r="L8" s="45"/>
    </row>
    <row r="9" customFormat="false" ht="12" hidden="false" customHeight="false" outlineLevel="0" collapsed="false">
      <c r="B9" s="44"/>
      <c r="C9" s="0"/>
      <c r="D9" s="0"/>
      <c r="E9" s="0"/>
      <c r="F9" s="0"/>
      <c r="G9" s="0"/>
      <c r="H9" s="0"/>
      <c r="I9" s="0"/>
      <c r="J9" s="0"/>
      <c r="K9" s="0"/>
      <c r="L9" s="45"/>
    </row>
    <row r="10" customFormat="false" ht="12" hidden="false" customHeight="false" outlineLevel="0" collapsed="false">
      <c r="B10" s="44"/>
      <c r="C10" s="0"/>
      <c r="D10" s="0"/>
      <c r="E10" s="0"/>
      <c r="F10" s="0"/>
      <c r="G10" s="0"/>
      <c r="H10" s="0"/>
      <c r="I10" s="0"/>
      <c r="J10" s="0"/>
      <c r="K10" s="0"/>
      <c r="L10" s="45"/>
    </row>
    <row r="11" customFormat="false" ht="12" hidden="false" customHeight="false" outlineLevel="0" collapsed="false">
      <c r="B11" s="44"/>
      <c r="C11" s="0"/>
      <c r="D11" s="0"/>
      <c r="E11" s="0"/>
      <c r="F11" s="0"/>
      <c r="G11" s="0"/>
      <c r="H11" s="0"/>
      <c r="I11" s="0"/>
      <c r="J11" s="0"/>
      <c r="K11" s="0"/>
      <c r="L11" s="45"/>
    </row>
    <row r="12" customFormat="false" ht="12" hidden="false" customHeight="false" outlineLevel="0" collapsed="false">
      <c r="B12" s="44"/>
      <c r="C12" s="0"/>
      <c r="D12" s="0"/>
      <c r="E12" s="0"/>
      <c r="F12" s="0"/>
      <c r="G12" s="0"/>
      <c r="H12" s="0"/>
      <c r="I12" s="0"/>
      <c r="J12" s="0"/>
      <c r="K12" s="0"/>
      <c r="L12" s="45"/>
    </row>
    <row r="13" customFormat="false" ht="12" hidden="false" customHeight="false" outlineLevel="0" collapsed="false">
      <c r="B13" s="44"/>
      <c r="C13" s="0"/>
      <c r="D13" s="0"/>
      <c r="E13" s="0"/>
      <c r="F13" s="0"/>
      <c r="G13" s="0"/>
      <c r="H13" s="0"/>
      <c r="I13" s="0"/>
      <c r="J13" s="0"/>
      <c r="K13" s="0"/>
      <c r="L13" s="45"/>
    </row>
    <row r="14" customFormat="false" ht="12" hidden="false" customHeight="false" outlineLevel="0" collapsed="false">
      <c r="B14" s="44"/>
      <c r="C14" s="0"/>
      <c r="D14" s="0"/>
      <c r="E14" s="0"/>
      <c r="F14" s="0"/>
      <c r="G14" s="0"/>
      <c r="H14" s="0"/>
      <c r="I14" s="0"/>
      <c r="J14" s="0"/>
      <c r="K14" s="0"/>
      <c r="L14" s="45"/>
    </row>
    <row r="15" customFormat="false" ht="12" hidden="false" customHeight="false" outlineLevel="0" collapsed="false">
      <c r="B15" s="44"/>
      <c r="C15" s="0"/>
      <c r="D15" s="0"/>
      <c r="E15" s="0"/>
      <c r="F15" s="0"/>
      <c r="G15" s="0"/>
      <c r="H15" s="0"/>
      <c r="I15" s="0"/>
      <c r="J15" s="0"/>
      <c r="K15" s="0"/>
      <c r="L15" s="45"/>
    </row>
    <row r="16" customFormat="false" ht="12" hidden="false" customHeight="false" outlineLevel="0" collapsed="false">
      <c r="B16" s="44"/>
      <c r="C16" s="0"/>
      <c r="D16" s="0"/>
      <c r="E16" s="0"/>
      <c r="F16" s="0"/>
      <c r="G16" s="0"/>
      <c r="H16" s="0"/>
      <c r="I16" s="0"/>
      <c r="J16" s="0"/>
      <c r="K16" s="0"/>
      <c r="L16" s="45"/>
    </row>
    <row r="17" customFormat="false" ht="12" hidden="false" customHeight="false" outlineLevel="0" collapsed="false">
      <c r="B17" s="44"/>
      <c r="C17" s="0"/>
      <c r="D17" s="0"/>
      <c r="E17" s="0"/>
      <c r="F17" s="0"/>
      <c r="G17" s="0"/>
      <c r="H17" s="0"/>
      <c r="I17" s="0"/>
      <c r="J17" s="0"/>
      <c r="K17" s="0"/>
      <c r="L17" s="45"/>
    </row>
    <row r="18" customFormat="false" ht="12" hidden="false" customHeight="false" outlineLevel="0" collapsed="false">
      <c r="B18" s="44"/>
      <c r="C18" s="0"/>
      <c r="D18" s="0"/>
      <c r="E18" s="0"/>
      <c r="F18" s="0"/>
      <c r="G18" s="0"/>
      <c r="H18" s="0"/>
      <c r="I18" s="0"/>
      <c r="J18" s="0"/>
      <c r="K18" s="0"/>
      <c r="L18" s="45"/>
    </row>
    <row r="19" customFormat="false" ht="12" hidden="false" customHeight="false" outlineLevel="0" collapsed="false">
      <c r="B19" s="44"/>
      <c r="C19" s="0"/>
      <c r="D19" s="0"/>
      <c r="E19" s="0"/>
      <c r="F19" s="0"/>
      <c r="G19" s="0"/>
      <c r="H19" s="0"/>
      <c r="I19" s="0"/>
      <c r="J19" s="0"/>
      <c r="K19" s="0"/>
      <c r="L19" s="45"/>
    </row>
    <row r="20" customFormat="false" ht="12" hidden="false" customHeight="false" outlineLevel="0" collapsed="false">
      <c r="B20" s="44"/>
      <c r="C20" s="0"/>
      <c r="D20" s="0"/>
      <c r="E20" s="0"/>
      <c r="F20" s="0"/>
      <c r="G20" s="0"/>
      <c r="H20" s="0"/>
      <c r="I20" s="0"/>
      <c r="J20" s="0"/>
      <c r="K20" s="0"/>
      <c r="L20" s="45"/>
    </row>
    <row r="21" customFormat="false" ht="12" hidden="false" customHeight="false" outlineLevel="0" collapsed="false">
      <c r="B21" s="44"/>
      <c r="C21" s="0"/>
      <c r="D21" s="0"/>
      <c r="E21" s="0"/>
      <c r="F21" s="0"/>
      <c r="G21" s="0"/>
      <c r="H21" s="0"/>
      <c r="I21" s="0"/>
      <c r="J21" s="0"/>
      <c r="K21" s="0"/>
      <c r="L21" s="45"/>
    </row>
    <row r="22" customFormat="false" ht="12" hidden="false" customHeight="false" outlineLevel="0" collapsed="false">
      <c r="B22" s="44"/>
      <c r="C22" s="0"/>
      <c r="D22" s="0"/>
      <c r="E22" s="0"/>
      <c r="F22" s="0"/>
      <c r="G22" s="0"/>
      <c r="H22" s="0"/>
      <c r="I22" s="0"/>
      <c r="J22" s="0"/>
      <c r="K22" s="0"/>
      <c r="L22" s="45"/>
    </row>
    <row r="23" customFormat="false" ht="12.75" hidden="false" customHeight="false" outlineLevel="0" collapsed="false">
      <c r="B23" s="44"/>
      <c r="C23" s="0"/>
      <c r="D23" s="0"/>
      <c r="E23" s="0"/>
      <c r="F23" s="0"/>
      <c r="G23" s="0"/>
      <c r="H23" s="0"/>
      <c r="I23" s="0"/>
      <c r="J23" s="0"/>
      <c r="K23" s="0"/>
      <c r="L23" s="45"/>
    </row>
    <row r="24" customFormat="false" ht="12.75" hidden="false" customHeight="false" outlineLevel="0" collapsed="false">
      <c r="C24" s="46"/>
      <c r="D24" s="46"/>
      <c r="E24" s="46"/>
      <c r="F24" s="46"/>
      <c r="G24" s="46"/>
      <c r="H24" s="46"/>
      <c r="I24" s="46"/>
      <c r="J24" s="46"/>
      <c r="K24" s="46"/>
    </row>
    <row r="26" customFormat="false" ht="12.75" hidden="false" customHeight="false" outlineLevel="0" collapsed="false"/>
  </sheetData>
  <printOptions headings="false" gridLines="false" gridLinesSet="true" horizontalCentered="tru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1:L26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"/>
  <cols>
    <col collapsed="false" hidden="false" max="1025" min="1" style="41" width="9.00471698113208"/>
  </cols>
  <sheetData>
    <row r="1" customFormat="false" ht="12.75" hidden="false" customHeight="false" outlineLevel="0" collapsed="false">
      <c r="B1" s="42"/>
      <c r="C1" s="43"/>
      <c r="D1" s="43"/>
      <c r="E1" s="43"/>
      <c r="F1" s="43"/>
      <c r="G1" s="43"/>
      <c r="H1" s="43"/>
      <c r="I1" s="43"/>
      <c r="J1" s="43"/>
      <c r="K1" s="43"/>
      <c r="L1" s="42"/>
    </row>
    <row r="2" customFormat="false" ht="12.75" hidden="false" customHeight="false" outlineLevel="0" collapsed="false">
      <c r="B2" s="44"/>
      <c r="C2" s="0"/>
      <c r="D2" s="0"/>
      <c r="E2" s="0"/>
      <c r="F2" s="0"/>
      <c r="G2" s="0"/>
      <c r="H2" s="0"/>
      <c r="I2" s="0"/>
      <c r="J2" s="0"/>
      <c r="K2" s="0"/>
      <c r="L2" s="45"/>
    </row>
    <row r="3" customFormat="false" ht="12" hidden="false" customHeight="false" outlineLevel="0" collapsed="false">
      <c r="B3" s="44"/>
      <c r="C3" s="0"/>
      <c r="D3" s="0"/>
      <c r="E3" s="0"/>
      <c r="F3" s="0"/>
      <c r="G3" s="0"/>
      <c r="H3" s="0"/>
      <c r="I3" s="0"/>
      <c r="J3" s="0"/>
      <c r="K3" s="0"/>
      <c r="L3" s="45"/>
    </row>
    <row r="4" customFormat="false" ht="12" hidden="false" customHeight="false" outlineLevel="0" collapsed="false">
      <c r="B4" s="44"/>
      <c r="C4" s="0"/>
      <c r="D4" s="0"/>
      <c r="E4" s="0"/>
      <c r="F4" s="0"/>
      <c r="G4" s="0"/>
      <c r="H4" s="0"/>
      <c r="I4" s="0"/>
      <c r="J4" s="0"/>
      <c r="K4" s="0"/>
      <c r="L4" s="45"/>
    </row>
    <row r="5" customFormat="false" ht="12" hidden="false" customHeight="false" outlineLevel="0" collapsed="false">
      <c r="B5" s="44"/>
      <c r="C5" s="0"/>
      <c r="D5" s="0"/>
      <c r="E5" s="0"/>
      <c r="F5" s="0"/>
      <c r="G5" s="0"/>
      <c r="H5" s="0"/>
      <c r="I5" s="0"/>
      <c r="J5" s="0"/>
      <c r="K5" s="0"/>
      <c r="L5" s="45"/>
    </row>
    <row r="6" customFormat="false" ht="12" hidden="false" customHeight="false" outlineLevel="0" collapsed="false">
      <c r="B6" s="44"/>
      <c r="C6" s="0"/>
      <c r="D6" s="0"/>
      <c r="E6" s="0"/>
      <c r="F6" s="0"/>
      <c r="G6" s="0"/>
      <c r="H6" s="0"/>
      <c r="I6" s="0"/>
      <c r="J6" s="0"/>
      <c r="K6" s="0"/>
      <c r="L6" s="45"/>
    </row>
    <row r="7" customFormat="false" ht="12" hidden="false" customHeight="false" outlineLevel="0" collapsed="false">
      <c r="B7" s="44"/>
      <c r="C7" s="0"/>
      <c r="D7" s="0"/>
      <c r="E7" s="0"/>
      <c r="F7" s="0"/>
      <c r="G7" s="0"/>
      <c r="H7" s="0"/>
      <c r="I7" s="0"/>
      <c r="J7" s="0"/>
      <c r="K7" s="0"/>
      <c r="L7" s="45"/>
    </row>
    <row r="8" customFormat="false" ht="12" hidden="false" customHeight="false" outlineLevel="0" collapsed="false">
      <c r="B8" s="44"/>
      <c r="C8" s="0"/>
      <c r="D8" s="0"/>
      <c r="E8" s="0"/>
      <c r="F8" s="0"/>
      <c r="G8" s="0"/>
      <c r="H8" s="0"/>
      <c r="I8" s="0"/>
      <c r="J8" s="0"/>
      <c r="K8" s="0"/>
      <c r="L8" s="45"/>
    </row>
    <row r="9" customFormat="false" ht="12" hidden="false" customHeight="false" outlineLevel="0" collapsed="false">
      <c r="B9" s="44"/>
      <c r="C9" s="0"/>
      <c r="D9" s="0"/>
      <c r="E9" s="0"/>
      <c r="F9" s="0"/>
      <c r="G9" s="0"/>
      <c r="H9" s="0"/>
      <c r="I9" s="0"/>
      <c r="J9" s="0"/>
      <c r="K9" s="0"/>
      <c r="L9" s="45"/>
    </row>
    <row r="10" customFormat="false" ht="12" hidden="false" customHeight="false" outlineLevel="0" collapsed="false">
      <c r="B10" s="44"/>
      <c r="C10" s="0"/>
      <c r="D10" s="0"/>
      <c r="E10" s="0"/>
      <c r="F10" s="0"/>
      <c r="G10" s="0"/>
      <c r="H10" s="0"/>
      <c r="I10" s="0"/>
      <c r="J10" s="0"/>
      <c r="K10" s="0"/>
      <c r="L10" s="45"/>
    </row>
    <row r="11" customFormat="false" ht="12" hidden="false" customHeight="false" outlineLevel="0" collapsed="false">
      <c r="B11" s="44"/>
      <c r="C11" s="0"/>
      <c r="D11" s="0"/>
      <c r="E11" s="0"/>
      <c r="F11" s="0"/>
      <c r="G11" s="0"/>
      <c r="H11" s="0"/>
      <c r="I11" s="0"/>
      <c r="J11" s="0"/>
      <c r="K11" s="0"/>
      <c r="L11" s="45"/>
    </row>
    <row r="12" customFormat="false" ht="12" hidden="false" customHeight="false" outlineLevel="0" collapsed="false">
      <c r="B12" s="44"/>
      <c r="C12" s="0"/>
      <c r="D12" s="0"/>
      <c r="E12" s="0"/>
      <c r="F12" s="0"/>
      <c r="G12" s="0"/>
      <c r="H12" s="0"/>
      <c r="I12" s="0"/>
      <c r="J12" s="0"/>
      <c r="K12" s="0"/>
      <c r="L12" s="45"/>
    </row>
    <row r="13" customFormat="false" ht="12" hidden="false" customHeight="false" outlineLevel="0" collapsed="false">
      <c r="B13" s="44"/>
      <c r="C13" s="0"/>
      <c r="D13" s="0"/>
      <c r="E13" s="0"/>
      <c r="F13" s="0"/>
      <c r="G13" s="0"/>
      <c r="H13" s="0"/>
      <c r="I13" s="0"/>
      <c r="J13" s="0"/>
      <c r="K13" s="0"/>
      <c r="L13" s="45"/>
    </row>
    <row r="14" customFormat="false" ht="12" hidden="false" customHeight="false" outlineLevel="0" collapsed="false">
      <c r="B14" s="44"/>
      <c r="C14" s="0"/>
      <c r="D14" s="0"/>
      <c r="E14" s="0"/>
      <c r="F14" s="0"/>
      <c r="G14" s="0"/>
      <c r="H14" s="0"/>
      <c r="I14" s="0"/>
      <c r="J14" s="0"/>
      <c r="K14" s="0"/>
      <c r="L14" s="45"/>
    </row>
    <row r="15" customFormat="false" ht="12" hidden="false" customHeight="false" outlineLevel="0" collapsed="false">
      <c r="B15" s="44"/>
      <c r="C15" s="0"/>
      <c r="D15" s="0"/>
      <c r="E15" s="0"/>
      <c r="F15" s="0"/>
      <c r="G15" s="0"/>
      <c r="H15" s="0"/>
      <c r="I15" s="0"/>
      <c r="J15" s="0"/>
      <c r="K15" s="0"/>
      <c r="L15" s="45"/>
    </row>
    <row r="16" customFormat="false" ht="12" hidden="false" customHeight="false" outlineLevel="0" collapsed="false">
      <c r="B16" s="44"/>
      <c r="C16" s="0"/>
      <c r="D16" s="0"/>
      <c r="E16" s="0"/>
      <c r="F16" s="0"/>
      <c r="G16" s="0"/>
      <c r="H16" s="0"/>
      <c r="I16" s="0"/>
      <c r="J16" s="0"/>
      <c r="K16" s="0"/>
      <c r="L16" s="45"/>
    </row>
    <row r="17" customFormat="false" ht="12" hidden="false" customHeight="false" outlineLevel="0" collapsed="false">
      <c r="B17" s="44"/>
      <c r="C17" s="0"/>
      <c r="D17" s="0"/>
      <c r="E17" s="0"/>
      <c r="F17" s="0"/>
      <c r="G17" s="0"/>
      <c r="H17" s="0"/>
      <c r="I17" s="0"/>
      <c r="J17" s="0"/>
      <c r="K17" s="0"/>
      <c r="L17" s="45"/>
    </row>
    <row r="18" customFormat="false" ht="12" hidden="false" customHeight="false" outlineLevel="0" collapsed="false">
      <c r="B18" s="44"/>
      <c r="C18" s="0"/>
      <c r="D18" s="0"/>
      <c r="E18" s="0"/>
      <c r="F18" s="0"/>
      <c r="G18" s="0"/>
      <c r="H18" s="0"/>
      <c r="I18" s="0"/>
      <c r="J18" s="0"/>
      <c r="K18" s="0"/>
      <c r="L18" s="45"/>
    </row>
    <row r="19" customFormat="false" ht="12" hidden="false" customHeight="false" outlineLevel="0" collapsed="false">
      <c r="B19" s="44"/>
      <c r="C19" s="0"/>
      <c r="D19" s="0"/>
      <c r="E19" s="0"/>
      <c r="F19" s="0"/>
      <c r="G19" s="0"/>
      <c r="H19" s="0"/>
      <c r="I19" s="0"/>
      <c r="J19" s="0"/>
      <c r="K19" s="0"/>
      <c r="L19" s="45"/>
    </row>
    <row r="20" customFormat="false" ht="12" hidden="false" customHeight="false" outlineLevel="0" collapsed="false">
      <c r="B20" s="44"/>
      <c r="C20" s="0"/>
      <c r="D20" s="0"/>
      <c r="E20" s="0"/>
      <c r="F20" s="0"/>
      <c r="G20" s="0"/>
      <c r="H20" s="0"/>
      <c r="I20" s="0"/>
      <c r="J20" s="0"/>
      <c r="K20" s="0"/>
      <c r="L20" s="45"/>
    </row>
    <row r="21" customFormat="false" ht="12" hidden="false" customHeight="false" outlineLevel="0" collapsed="false">
      <c r="B21" s="44"/>
      <c r="C21" s="0"/>
      <c r="D21" s="0"/>
      <c r="E21" s="0"/>
      <c r="F21" s="0"/>
      <c r="G21" s="0"/>
      <c r="H21" s="0"/>
      <c r="I21" s="0"/>
      <c r="J21" s="0"/>
      <c r="K21" s="0"/>
      <c r="L21" s="45"/>
    </row>
    <row r="22" customFormat="false" ht="12" hidden="false" customHeight="false" outlineLevel="0" collapsed="false">
      <c r="B22" s="44"/>
      <c r="C22" s="0"/>
      <c r="D22" s="0"/>
      <c r="E22" s="0"/>
      <c r="F22" s="0"/>
      <c r="G22" s="0"/>
      <c r="H22" s="0"/>
      <c r="I22" s="0"/>
      <c r="J22" s="0"/>
      <c r="K22" s="0"/>
      <c r="L22" s="45"/>
    </row>
    <row r="23" customFormat="false" ht="12.75" hidden="false" customHeight="false" outlineLevel="0" collapsed="false">
      <c r="B23" s="44"/>
      <c r="C23" s="0"/>
      <c r="D23" s="0"/>
      <c r="E23" s="0"/>
      <c r="F23" s="0"/>
      <c r="G23" s="0"/>
      <c r="H23" s="0"/>
      <c r="I23" s="0"/>
      <c r="J23" s="0"/>
      <c r="K23" s="0"/>
      <c r="L23" s="45"/>
    </row>
    <row r="24" customFormat="false" ht="12.75" hidden="false" customHeight="false" outlineLevel="0" collapsed="false">
      <c r="C24" s="46"/>
      <c r="D24" s="46"/>
      <c r="E24" s="46"/>
      <c r="F24" s="46"/>
      <c r="G24" s="46"/>
      <c r="H24" s="46"/>
      <c r="I24" s="46"/>
      <c r="J24" s="46"/>
      <c r="K24" s="46"/>
    </row>
    <row r="26" customFormat="false" ht="12.75" hidden="false" customHeight="false" outlineLevel="0" collapsed="false"/>
  </sheetData>
  <printOptions headings="false" gridLines="false" gridLinesSet="true" horizontalCentered="tru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1:L26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"/>
  <cols>
    <col collapsed="false" hidden="false" max="1025" min="1" style="41" width="9.00471698113208"/>
  </cols>
  <sheetData>
    <row r="1" customFormat="false" ht="12.75" hidden="false" customHeight="false" outlineLevel="0" collapsed="false">
      <c r="B1" s="42"/>
      <c r="C1" s="43"/>
      <c r="D1" s="43"/>
      <c r="E1" s="43"/>
      <c r="F1" s="43"/>
      <c r="G1" s="43"/>
      <c r="H1" s="43"/>
      <c r="I1" s="43"/>
      <c r="J1" s="43"/>
      <c r="K1" s="43"/>
      <c r="L1" s="42"/>
    </row>
    <row r="2" customFormat="false" ht="12.75" hidden="false" customHeight="false" outlineLevel="0" collapsed="false">
      <c r="B2" s="44"/>
      <c r="C2" s="0"/>
      <c r="D2" s="0"/>
      <c r="E2" s="0"/>
      <c r="F2" s="0"/>
      <c r="G2" s="0"/>
      <c r="H2" s="0"/>
      <c r="I2" s="0"/>
      <c r="J2" s="0"/>
      <c r="K2" s="0"/>
      <c r="L2" s="45"/>
    </row>
    <row r="3" customFormat="false" ht="12" hidden="false" customHeight="false" outlineLevel="0" collapsed="false">
      <c r="B3" s="44"/>
      <c r="C3" s="0"/>
      <c r="D3" s="0"/>
      <c r="E3" s="0"/>
      <c r="F3" s="0"/>
      <c r="G3" s="0"/>
      <c r="H3" s="0"/>
      <c r="I3" s="0"/>
      <c r="J3" s="0"/>
      <c r="K3" s="0"/>
      <c r="L3" s="45"/>
    </row>
    <row r="4" customFormat="false" ht="12" hidden="false" customHeight="false" outlineLevel="0" collapsed="false">
      <c r="B4" s="44"/>
      <c r="C4" s="0"/>
      <c r="D4" s="0"/>
      <c r="E4" s="0"/>
      <c r="F4" s="0"/>
      <c r="G4" s="0"/>
      <c r="H4" s="0"/>
      <c r="I4" s="0"/>
      <c r="J4" s="0"/>
      <c r="K4" s="0"/>
      <c r="L4" s="45"/>
    </row>
    <row r="5" customFormat="false" ht="12" hidden="false" customHeight="false" outlineLevel="0" collapsed="false">
      <c r="B5" s="44"/>
      <c r="C5" s="0"/>
      <c r="D5" s="0"/>
      <c r="E5" s="0"/>
      <c r="F5" s="0"/>
      <c r="G5" s="0"/>
      <c r="H5" s="0"/>
      <c r="I5" s="0"/>
      <c r="J5" s="0"/>
      <c r="K5" s="0"/>
      <c r="L5" s="45"/>
    </row>
    <row r="6" customFormat="false" ht="12" hidden="false" customHeight="false" outlineLevel="0" collapsed="false">
      <c r="B6" s="44"/>
      <c r="C6" s="0"/>
      <c r="D6" s="0"/>
      <c r="E6" s="0"/>
      <c r="F6" s="0"/>
      <c r="G6" s="0"/>
      <c r="H6" s="0"/>
      <c r="I6" s="0"/>
      <c r="J6" s="0"/>
      <c r="K6" s="0"/>
      <c r="L6" s="45"/>
    </row>
    <row r="7" customFormat="false" ht="12" hidden="false" customHeight="false" outlineLevel="0" collapsed="false">
      <c r="B7" s="44"/>
      <c r="C7" s="0"/>
      <c r="D7" s="0"/>
      <c r="E7" s="0"/>
      <c r="F7" s="0"/>
      <c r="G7" s="0"/>
      <c r="H7" s="0"/>
      <c r="I7" s="0"/>
      <c r="J7" s="0"/>
      <c r="K7" s="0"/>
      <c r="L7" s="45"/>
    </row>
    <row r="8" customFormat="false" ht="12" hidden="false" customHeight="false" outlineLevel="0" collapsed="false">
      <c r="B8" s="44"/>
      <c r="C8" s="0"/>
      <c r="D8" s="0"/>
      <c r="E8" s="0"/>
      <c r="F8" s="0"/>
      <c r="G8" s="0"/>
      <c r="H8" s="0"/>
      <c r="I8" s="0"/>
      <c r="J8" s="0"/>
      <c r="K8" s="0"/>
      <c r="L8" s="45"/>
    </row>
    <row r="9" customFormat="false" ht="12" hidden="false" customHeight="false" outlineLevel="0" collapsed="false">
      <c r="B9" s="44"/>
      <c r="C9" s="0"/>
      <c r="D9" s="0"/>
      <c r="E9" s="0"/>
      <c r="F9" s="0"/>
      <c r="G9" s="0"/>
      <c r="H9" s="0"/>
      <c r="I9" s="0"/>
      <c r="J9" s="0"/>
      <c r="K9" s="0"/>
      <c r="L9" s="45"/>
    </row>
    <row r="10" customFormat="false" ht="12" hidden="false" customHeight="false" outlineLevel="0" collapsed="false">
      <c r="B10" s="44"/>
      <c r="C10" s="0"/>
      <c r="D10" s="0"/>
      <c r="E10" s="0"/>
      <c r="F10" s="0"/>
      <c r="G10" s="0"/>
      <c r="H10" s="0"/>
      <c r="I10" s="0"/>
      <c r="J10" s="0"/>
      <c r="K10" s="0"/>
      <c r="L10" s="45"/>
    </row>
    <row r="11" customFormat="false" ht="12" hidden="false" customHeight="false" outlineLevel="0" collapsed="false">
      <c r="B11" s="44"/>
      <c r="C11" s="0"/>
      <c r="D11" s="0"/>
      <c r="E11" s="0"/>
      <c r="F11" s="0"/>
      <c r="G11" s="0"/>
      <c r="H11" s="0"/>
      <c r="I11" s="0"/>
      <c r="J11" s="0"/>
      <c r="K11" s="0"/>
      <c r="L11" s="45"/>
    </row>
    <row r="12" customFormat="false" ht="12" hidden="false" customHeight="false" outlineLevel="0" collapsed="false">
      <c r="B12" s="44"/>
      <c r="C12" s="0"/>
      <c r="D12" s="0"/>
      <c r="E12" s="0"/>
      <c r="F12" s="0"/>
      <c r="G12" s="0"/>
      <c r="H12" s="0"/>
      <c r="I12" s="0"/>
      <c r="J12" s="0"/>
      <c r="K12" s="0"/>
      <c r="L12" s="45"/>
    </row>
    <row r="13" customFormat="false" ht="12" hidden="false" customHeight="false" outlineLevel="0" collapsed="false">
      <c r="B13" s="44"/>
      <c r="C13" s="0"/>
      <c r="D13" s="0"/>
      <c r="E13" s="0"/>
      <c r="F13" s="0"/>
      <c r="G13" s="0"/>
      <c r="H13" s="0"/>
      <c r="I13" s="0"/>
      <c r="J13" s="0"/>
      <c r="K13" s="0"/>
      <c r="L13" s="45"/>
    </row>
    <row r="14" customFormat="false" ht="12" hidden="false" customHeight="false" outlineLevel="0" collapsed="false">
      <c r="B14" s="44"/>
      <c r="C14" s="0"/>
      <c r="D14" s="0"/>
      <c r="E14" s="0"/>
      <c r="F14" s="0"/>
      <c r="G14" s="0"/>
      <c r="H14" s="0"/>
      <c r="I14" s="0"/>
      <c r="J14" s="0"/>
      <c r="K14" s="0"/>
      <c r="L14" s="45"/>
    </row>
    <row r="15" customFormat="false" ht="12" hidden="false" customHeight="false" outlineLevel="0" collapsed="false">
      <c r="B15" s="44"/>
      <c r="C15" s="0"/>
      <c r="D15" s="0"/>
      <c r="E15" s="0"/>
      <c r="F15" s="0"/>
      <c r="G15" s="0"/>
      <c r="H15" s="0"/>
      <c r="I15" s="0"/>
      <c r="J15" s="0"/>
      <c r="K15" s="0"/>
      <c r="L15" s="45"/>
    </row>
    <row r="16" customFormat="false" ht="12" hidden="false" customHeight="false" outlineLevel="0" collapsed="false">
      <c r="B16" s="44"/>
      <c r="C16" s="0"/>
      <c r="D16" s="0"/>
      <c r="E16" s="0"/>
      <c r="F16" s="0"/>
      <c r="G16" s="0"/>
      <c r="H16" s="0"/>
      <c r="I16" s="0"/>
      <c r="J16" s="0"/>
      <c r="K16" s="0"/>
      <c r="L16" s="45"/>
    </row>
    <row r="17" customFormat="false" ht="12" hidden="false" customHeight="false" outlineLevel="0" collapsed="false">
      <c r="B17" s="44"/>
      <c r="C17" s="0"/>
      <c r="D17" s="0"/>
      <c r="E17" s="0"/>
      <c r="F17" s="0"/>
      <c r="G17" s="0"/>
      <c r="H17" s="0"/>
      <c r="I17" s="0"/>
      <c r="J17" s="0"/>
      <c r="K17" s="0"/>
      <c r="L17" s="45"/>
    </row>
    <row r="18" customFormat="false" ht="12" hidden="false" customHeight="false" outlineLevel="0" collapsed="false">
      <c r="B18" s="44"/>
      <c r="C18" s="0"/>
      <c r="D18" s="0"/>
      <c r="E18" s="0"/>
      <c r="F18" s="0"/>
      <c r="G18" s="0"/>
      <c r="H18" s="0"/>
      <c r="I18" s="0"/>
      <c r="J18" s="0"/>
      <c r="K18" s="0"/>
      <c r="L18" s="45"/>
    </row>
    <row r="19" customFormat="false" ht="12" hidden="false" customHeight="false" outlineLevel="0" collapsed="false">
      <c r="B19" s="44"/>
      <c r="C19" s="0"/>
      <c r="D19" s="0"/>
      <c r="E19" s="0"/>
      <c r="F19" s="0"/>
      <c r="G19" s="0"/>
      <c r="H19" s="0"/>
      <c r="I19" s="0"/>
      <c r="J19" s="0"/>
      <c r="K19" s="0"/>
      <c r="L19" s="45"/>
    </row>
    <row r="20" customFormat="false" ht="12" hidden="false" customHeight="false" outlineLevel="0" collapsed="false">
      <c r="B20" s="44"/>
      <c r="C20" s="0"/>
      <c r="D20" s="0"/>
      <c r="E20" s="0"/>
      <c r="F20" s="0"/>
      <c r="G20" s="0"/>
      <c r="H20" s="0"/>
      <c r="I20" s="0"/>
      <c r="J20" s="0"/>
      <c r="K20" s="0"/>
      <c r="L20" s="45"/>
    </row>
    <row r="21" customFormat="false" ht="12" hidden="false" customHeight="false" outlineLevel="0" collapsed="false">
      <c r="B21" s="44"/>
      <c r="C21" s="0"/>
      <c r="D21" s="0"/>
      <c r="E21" s="0"/>
      <c r="F21" s="0"/>
      <c r="G21" s="0"/>
      <c r="H21" s="0"/>
      <c r="I21" s="0"/>
      <c r="J21" s="0"/>
      <c r="K21" s="0"/>
      <c r="L21" s="45"/>
    </row>
    <row r="22" customFormat="false" ht="12" hidden="false" customHeight="false" outlineLevel="0" collapsed="false">
      <c r="B22" s="44"/>
      <c r="C22" s="0"/>
      <c r="D22" s="0"/>
      <c r="E22" s="0"/>
      <c r="F22" s="0"/>
      <c r="G22" s="0"/>
      <c r="H22" s="0"/>
      <c r="I22" s="0"/>
      <c r="J22" s="0"/>
      <c r="K22" s="0"/>
      <c r="L22" s="45"/>
    </row>
    <row r="23" customFormat="false" ht="12.75" hidden="false" customHeight="false" outlineLevel="0" collapsed="false">
      <c r="B23" s="44"/>
      <c r="C23" s="0"/>
      <c r="D23" s="0"/>
      <c r="E23" s="0"/>
      <c r="F23" s="0"/>
      <c r="G23" s="0"/>
      <c r="H23" s="0"/>
      <c r="I23" s="0"/>
      <c r="J23" s="0"/>
      <c r="K23" s="0"/>
      <c r="L23" s="45"/>
    </row>
    <row r="24" customFormat="false" ht="12.75" hidden="false" customHeight="false" outlineLevel="0" collapsed="false">
      <c r="C24" s="46"/>
      <c r="D24" s="46"/>
      <c r="E24" s="46"/>
      <c r="F24" s="46"/>
      <c r="G24" s="46"/>
      <c r="H24" s="46"/>
      <c r="I24" s="46"/>
      <c r="J24" s="46"/>
      <c r="K24" s="46"/>
    </row>
    <row r="26" customFormat="false" ht="12.75" hidden="false" customHeight="false" outlineLevel="0" collapsed="false"/>
  </sheetData>
  <printOptions headings="false" gridLines="false" gridLinesSet="true" horizontalCentered="tru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"/>
  <cols>
    <col collapsed="false" hidden="false" max="1025" min="1" style="0" width="8.6792452830188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/>
  <Company/>
  <Template/>
  <Manager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language>en-IN</dc:language>
  <cp:revision>0</cp:revision>
</cp:coreProperties>
</file>