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A47" lockStructure="1"/>
  <bookViews>
    <workbookView xWindow="0" yWindow="300" windowWidth="15195" windowHeight="7845" tabRatio="927" firstSheet="1" activeTab="1"/>
  </bookViews>
  <sheets>
    <sheet name="Purpose" sheetId="15" r:id="rId1"/>
    <sheet name="Instructions" sheetId="18" r:id="rId2"/>
    <sheet name="Summary" sheetId="1" r:id="rId3"/>
    <sheet name="Administrative Information" sheetId="16" r:id="rId4"/>
    <sheet name="January" sheetId="8" r:id="rId5"/>
    <sheet name="February" sheetId="9" r:id="rId6"/>
    <sheet name="March" sheetId="10" r:id="rId7"/>
    <sheet name="April" sheetId="11" r:id="rId8"/>
    <sheet name="May" sheetId="12" r:id="rId9"/>
    <sheet name="June" sheetId="13" r:id="rId10"/>
    <sheet name="July " sheetId="14" r:id="rId11"/>
    <sheet name="August" sheetId="3" r:id="rId12"/>
    <sheet name="September" sheetId="4" r:id="rId13"/>
    <sheet name="October" sheetId="5" r:id="rId14"/>
    <sheet name="November" sheetId="6" r:id="rId15"/>
    <sheet name="December" sheetId="7" r:id="rId16"/>
  </sheets>
  <calcPr calcId="145621"/>
</workbook>
</file>

<file path=xl/calcChain.xml><?xml version="1.0" encoding="utf-8"?>
<calcChain xmlns="http://schemas.openxmlformats.org/spreadsheetml/2006/main">
  <c r="J16" i="1" l="1"/>
  <c r="I43" i="7" l="1"/>
  <c r="F43" i="7"/>
  <c r="Q9" i="7"/>
  <c r="Q10" i="7"/>
  <c r="Q11" i="7"/>
  <c r="Q12" i="7"/>
  <c r="Q13" i="7"/>
  <c r="I43" i="6"/>
  <c r="F43" i="6"/>
  <c r="Q9" i="6"/>
  <c r="Q10" i="6"/>
  <c r="Q11" i="6"/>
  <c r="Q12" i="6"/>
  <c r="Q13" i="6"/>
  <c r="I43" i="5"/>
  <c r="F43" i="5"/>
  <c r="Q9" i="5"/>
  <c r="Q10" i="5"/>
  <c r="Q11" i="5"/>
  <c r="Q12" i="5"/>
  <c r="Q13" i="5"/>
  <c r="I43" i="4"/>
  <c r="F43" i="4"/>
  <c r="Q9" i="4"/>
  <c r="Q10" i="4"/>
  <c r="Q11" i="4"/>
  <c r="Q12" i="4"/>
  <c r="Q13" i="4"/>
  <c r="I43" i="3"/>
  <c r="F43" i="3"/>
  <c r="Q9" i="3"/>
  <c r="Q10" i="3"/>
  <c r="Q11" i="3"/>
  <c r="Q12" i="3"/>
  <c r="Q13" i="3"/>
  <c r="I43" i="14"/>
  <c r="F43" i="14"/>
  <c r="Q9" i="14"/>
  <c r="Q10" i="14"/>
  <c r="Q11" i="14"/>
  <c r="Q12" i="14"/>
  <c r="Q13" i="14"/>
  <c r="I43" i="13"/>
  <c r="F43" i="13"/>
  <c r="Q13" i="13"/>
  <c r="Q9" i="13"/>
  <c r="Q10" i="13"/>
  <c r="Q11" i="13"/>
  <c r="Q12" i="13"/>
  <c r="I43" i="12"/>
  <c r="F43" i="12"/>
  <c r="Q9" i="12"/>
  <c r="Q10" i="12"/>
  <c r="Q11" i="12"/>
  <c r="Q12" i="12"/>
  <c r="Q13" i="12"/>
  <c r="I43" i="11"/>
  <c r="F43" i="11"/>
  <c r="Q9" i="11"/>
  <c r="Q10" i="11"/>
  <c r="Q11" i="11"/>
  <c r="Q12" i="11"/>
  <c r="Q13" i="11"/>
  <c r="I43" i="10"/>
  <c r="F43" i="10"/>
  <c r="Q9" i="10"/>
  <c r="Q10" i="10"/>
  <c r="Q11" i="10"/>
  <c r="Q12" i="10"/>
  <c r="Q13" i="10"/>
  <c r="I43" i="9"/>
  <c r="F43" i="9"/>
  <c r="Q13" i="9"/>
  <c r="Q9" i="9"/>
  <c r="Q10" i="9"/>
  <c r="Q11" i="9"/>
  <c r="Q12" i="9"/>
  <c r="I49" i="8"/>
  <c r="F49" i="8"/>
  <c r="Q9" i="8"/>
  <c r="Q10" i="8"/>
  <c r="Q11" i="8"/>
  <c r="Q12" i="8"/>
  <c r="Q13" i="8"/>
  <c r="M7" i="1" l="1"/>
  <c r="L7" i="1"/>
  <c r="K7" i="1"/>
  <c r="J7" i="1"/>
  <c r="I7" i="1"/>
  <c r="H7" i="1"/>
  <c r="G7" i="1"/>
  <c r="F7" i="1"/>
  <c r="E7" i="1"/>
  <c r="D7" i="1"/>
  <c r="C7" i="1"/>
  <c r="B7" i="1"/>
  <c r="B5" i="1" l="1"/>
  <c r="B14" i="8" l="1"/>
  <c r="Q8" i="7" l="1"/>
  <c r="Q8" i="6"/>
  <c r="Q8" i="5"/>
  <c r="Q8" i="4"/>
  <c r="Q8" i="3"/>
  <c r="Q8" i="14"/>
  <c r="Q8" i="13"/>
  <c r="Q8" i="12"/>
  <c r="Q8" i="11"/>
  <c r="Q8" i="10"/>
  <c r="Q8" i="8"/>
  <c r="Q8" i="9"/>
  <c r="I45" i="7" l="1"/>
  <c r="H45" i="7"/>
  <c r="G45" i="7"/>
  <c r="F45" i="7"/>
  <c r="E45" i="7"/>
  <c r="D45" i="7"/>
  <c r="C45" i="7"/>
  <c r="I44" i="7"/>
  <c r="H44" i="7"/>
  <c r="G44" i="7"/>
  <c r="F44" i="7"/>
  <c r="E44" i="7"/>
  <c r="D44" i="7"/>
  <c r="C44" i="7"/>
  <c r="H43" i="7"/>
  <c r="G43" i="7"/>
  <c r="E43" i="7"/>
  <c r="D43" i="7"/>
  <c r="C43" i="7"/>
  <c r="I42" i="7"/>
  <c r="H42" i="7"/>
  <c r="G42" i="7"/>
  <c r="F42" i="7"/>
  <c r="E42" i="7"/>
  <c r="D42" i="7"/>
  <c r="C42" i="7"/>
  <c r="I41" i="7"/>
  <c r="H41" i="7"/>
  <c r="G41" i="7"/>
  <c r="F41" i="7"/>
  <c r="E41" i="7"/>
  <c r="D41" i="7"/>
  <c r="C41" i="7"/>
  <c r="I40" i="7"/>
  <c r="H40" i="7"/>
  <c r="G40" i="7"/>
  <c r="F40" i="7"/>
  <c r="E40" i="7"/>
  <c r="D40" i="7"/>
  <c r="C40" i="7"/>
  <c r="I39" i="7"/>
  <c r="H39" i="7"/>
  <c r="G39" i="7"/>
  <c r="F39" i="7"/>
  <c r="E39" i="7"/>
  <c r="D39" i="7"/>
  <c r="C39" i="7"/>
  <c r="I45" i="6"/>
  <c r="H45" i="6"/>
  <c r="G45" i="6"/>
  <c r="F45" i="6"/>
  <c r="E45" i="6"/>
  <c r="D45" i="6"/>
  <c r="C45" i="6"/>
  <c r="I44" i="6"/>
  <c r="H44" i="6"/>
  <c r="G44" i="6"/>
  <c r="F44" i="6"/>
  <c r="E44" i="6"/>
  <c r="D44" i="6"/>
  <c r="C44" i="6"/>
  <c r="H43" i="6"/>
  <c r="G43" i="6"/>
  <c r="E43" i="6"/>
  <c r="D43" i="6"/>
  <c r="C43" i="6"/>
  <c r="I42" i="6"/>
  <c r="H42" i="6"/>
  <c r="G42" i="6"/>
  <c r="F42" i="6"/>
  <c r="E42" i="6"/>
  <c r="D42" i="6"/>
  <c r="C42" i="6"/>
  <c r="I41" i="6"/>
  <c r="H41" i="6"/>
  <c r="G41" i="6"/>
  <c r="F41" i="6"/>
  <c r="E41" i="6"/>
  <c r="D41" i="6"/>
  <c r="C41" i="6"/>
  <c r="I40" i="6"/>
  <c r="H40" i="6"/>
  <c r="G40" i="6"/>
  <c r="F40" i="6"/>
  <c r="E40" i="6"/>
  <c r="D40" i="6"/>
  <c r="C40" i="6"/>
  <c r="I39" i="6"/>
  <c r="H39" i="6"/>
  <c r="G39" i="6"/>
  <c r="F39" i="6"/>
  <c r="E39" i="6"/>
  <c r="D39" i="6"/>
  <c r="C39" i="6"/>
  <c r="I45" i="5"/>
  <c r="H45" i="5"/>
  <c r="G45" i="5"/>
  <c r="F45" i="5"/>
  <c r="E45" i="5"/>
  <c r="D45" i="5"/>
  <c r="C45" i="5"/>
  <c r="I44" i="5"/>
  <c r="H44" i="5"/>
  <c r="G44" i="5"/>
  <c r="F44" i="5"/>
  <c r="E44" i="5"/>
  <c r="D44" i="5"/>
  <c r="C44" i="5"/>
  <c r="H43" i="5"/>
  <c r="G43" i="5"/>
  <c r="E43" i="5"/>
  <c r="D43" i="5"/>
  <c r="C43" i="5"/>
  <c r="I42" i="5"/>
  <c r="H42" i="5"/>
  <c r="G42" i="5"/>
  <c r="F42" i="5"/>
  <c r="E42" i="5"/>
  <c r="D42" i="5"/>
  <c r="C42" i="5"/>
  <c r="I41" i="5"/>
  <c r="H41" i="5"/>
  <c r="G41" i="5"/>
  <c r="F41" i="5"/>
  <c r="E41" i="5"/>
  <c r="D41" i="5"/>
  <c r="C41" i="5"/>
  <c r="I40" i="5"/>
  <c r="H40" i="5"/>
  <c r="G40" i="5"/>
  <c r="F40" i="5"/>
  <c r="E40" i="5"/>
  <c r="D40" i="5"/>
  <c r="C40" i="5"/>
  <c r="I39" i="5"/>
  <c r="H39" i="5"/>
  <c r="G39" i="5"/>
  <c r="F39" i="5"/>
  <c r="E39" i="5"/>
  <c r="D39" i="5"/>
  <c r="C39" i="5"/>
  <c r="I45" i="4"/>
  <c r="H45" i="4"/>
  <c r="G45" i="4"/>
  <c r="F45" i="4"/>
  <c r="E45" i="4"/>
  <c r="D45" i="4"/>
  <c r="C45" i="4"/>
  <c r="I44" i="4"/>
  <c r="H44" i="4"/>
  <c r="G44" i="4"/>
  <c r="F44" i="4"/>
  <c r="E44" i="4"/>
  <c r="D44" i="4"/>
  <c r="C44" i="4"/>
  <c r="H43" i="4"/>
  <c r="G43" i="4"/>
  <c r="E43" i="4"/>
  <c r="D43" i="4"/>
  <c r="C43" i="4"/>
  <c r="I42" i="4"/>
  <c r="H42" i="4"/>
  <c r="G42" i="4"/>
  <c r="F42" i="4"/>
  <c r="E42" i="4"/>
  <c r="D42" i="4"/>
  <c r="C42" i="4"/>
  <c r="I41" i="4"/>
  <c r="H41" i="4"/>
  <c r="G41" i="4"/>
  <c r="F41" i="4"/>
  <c r="E41" i="4"/>
  <c r="D41" i="4"/>
  <c r="C41" i="4"/>
  <c r="I40" i="4"/>
  <c r="H40" i="4"/>
  <c r="G40" i="4"/>
  <c r="F40" i="4"/>
  <c r="E40" i="4"/>
  <c r="D40" i="4"/>
  <c r="C40" i="4"/>
  <c r="I39" i="4"/>
  <c r="H39" i="4"/>
  <c r="G39" i="4"/>
  <c r="F39" i="4"/>
  <c r="E39" i="4"/>
  <c r="D39" i="4"/>
  <c r="C39" i="4"/>
  <c r="I45" i="3"/>
  <c r="H45" i="3"/>
  <c r="G45" i="3"/>
  <c r="F45" i="3"/>
  <c r="E45" i="3"/>
  <c r="D45" i="3"/>
  <c r="C45" i="3"/>
  <c r="I44" i="3"/>
  <c r="H44" i="3"/>
  <c r="G44" i="3"/>
  <c r="F44" i="3"/>
  <c r="E44" i="3"/>
  <c r="D44" i="3"/>
  <c r="C44" i="3"/>
  <c r="H43" i="3"/>
  <c r="G43" i="3"/>
  <c r="E43" i="3"/>
  <c r="D43" i="3"/>
  <c r="C43" i="3"/>
  <c r="I42" i="3"/>
  <c r="H42" i="3"/>
  <c r="G42" i="3"/>
  <c r="F42" i="3"/>
  <c r="E42" i="3"/>
  <c r="D42" i="3"/>
  <c r="C42" i="3"/>
  <c r="I41" i="3"/>
  <c r="H41" i="3"/>
  <c r="G41" i="3"/>
  <c r="F41" i="3"/>
  <c r="E41" i="3"/>
  <c r="D41" i="3"/>
  <c r="C41" i="3"/>
  <c r="I40" i="3"/>
  <c r="H40" i="3"/>
  <c r="G40" i="3"/>
  <c r="F40" i="3"/>
  <c r="E40" i="3"/>
  <c r="D40" i="3"/>
  <c r="C40" i="3"/>
  <c r="I39" i="3"/>
  <c r="H39" i="3"/>
  <c r="G39" i="3"/>
  <c r="F39" i="3"/>
  <c r="E39" i="3"/>
  <c r="D39" i="3"/>
  <c r="C39" i="3"/>
  <c r="I45" i="14"/>
  <c r="H45" i="14"/>
  <c r="G45" i="14"/>
  <c r="F45" i="14"/>
  <c r="E45" i="14"/>
  <c r="D45" i="14"/>
  <c r="C45" i="14"/>
  <c r="I44" i="14"/>
  <c r="H44" i="14"/>
  <c r="G44" i="14"/>
  <c r="F44" i="14"/>
  <c r="E44" i="14"/>
  <c r="D44" i="14"/>
  <c r="C44" i="14"/>
  <c r="H43" i="14"/>
  <c r="G43" i="14"/>
  <c r="E43" i="14"/>
  <c r="D43" i="14"/>
  <c r="C43" i="14"/>
  <c r="K43" i="14" s="1"/>
  <c r="I42" i="14"/>
  <c r="H42" i="14"/>
  <c r="G42" i="14"/>
  <c r="F42" i="14"/>
  <c r="E42" i="14"/>
  <c r="D42" i="14"/>
  <c r="C42" i="14"/>
  <c r="I41" i="14"/>
  <c r="H41" i="14"/>
  <c r="G41" i="14"/>
  <c r="F41" i="14"/>
  <c r="E41" i="14"/>
  <c r="D41" i="14"/>
  <c r="C41" i="14"/>
  <c r="I40" i="14"/>
  <c r="H40" i="14"/>
  <c r="G40" i="14"/>
  <c r="F40" i="14"/>
  <c r="E40" i="14"/>
  <c r="D40" i="14"/>
  <c r="C40" i="14"/>
  <c r="I39" i="14"/>
  <c r="H39" i="14"/>
  <c r="G39" i="14"/>
  <c r="G46" i="14" s="1"/>
  <c r="F39" i="14"/>
  <c r="E39" i="14"/>
  <c r="D39" i="14"/>
  <c r="C39" i="14"/>
  <c r="I45" i="13"/>
  <c r="H45" i="13"/>
  <c r="G45" i="13"/>
  <c r="F45" i="13"/>
  <c r="E45" i="13"/>
  <c r="D45" i="13"/>
  <c r="C45" i="13"/>
  <c r="I44" i="13"/>
  <c r="H44" i="13"/>
  <c r="G44" i="13"/>
  <c r="F44" i="13"/>
  <c r="E44" i="13"/>
  <c r="D44" i="13"/>
  <c r="C44" i="13"/>
  <c r="H43" i="13"/>
  <c r="G43" i="13"/>
  <c r="E43" i="13"/>
  <c r="D43" i="13"/>
  <c r="C43" i="13"/>
  <c r="I42" i="13"/>
  <c r="H42" i="13"/>
  <c r="G42" i="13"/>
  <c r="F42" i="13"/>
  <c r="E42" i="13"/>
  <c r="D42" i="13"/>
  <c r="C42" i="13"/>
  <c r="I41" i="13"/>
  <c r="H41" i="13"/>
  <c r="G41" i="13"/>
  <c r="F41" i="13"/>
  <c r="E41" i="13"/>
  <c r="D41" i="13"/>
  <c r="C41" i="13"/>
  <c r="I40" i="13"/>
  <c r="H40" i="13"/>
  <c r="G40" i="13"/>
  <c r="F40" i="13"/>
  <c r="E40" i="13"/>
  <c r="D40" i="13"/>
  <c r="C40" i="13"/>
  <c r="I39" i="13"/>
  <c r="H39" i="13"/>
  <c r="G39" i="13"/>
  <c r="F39" i="13"/>
  <c r="E39" i="13"/>
  <c r="D39" i="13"/>
  <c r="C39" i="13"/>
  <c r="I45" i="12"/>
  <c r="H45" i="12"/>
  <c r="G45" i="12"/>
  <c r="F45" i="12"/>
  <c r="E45" i="12"/>
  <c r="D45" i="12"/>
  <c r="C45" i="12"/>
  <c r="I44" i="12"/>
  <c r="H44" i="12"/>
  <c r="G44" i="12"/>
  <c r="F44" i="12"/>
  <c r="E44" i="12"/>
  <c r="D44" i="12"/>
  <c r="C44" i="12"/>
  <c r="H43" i="12"/>
  <c r="G43" i="12"/>
  <c r="E43" i="12"/>
  <c r="D43" i="12"/>
  <c r="C43" i="12"/>
  <c r="I42" i="12"/>
  <c r="H42" i="12"/>
  <c r="G42" i="12"/>
  <c r="F42" i="12"/>
  <c r="E42" i="12"/>
  <c r="D42" i="12"/>
  <c r="C42" i="12"/>
  <c r="I41" i="12"/>
  <c r="H41" i="12"/>
  <c r="G41" i="12"/>
  <c r="F41" i="12"/>
  <c r="E41" i="12"/>
  <c r="D41" i="12"/>
  <c r="C41" i="12"/>
  <c r="I40" i="12"/>
  <c r="H40" i="12"/>
  <c r="G40" i="12"/>
  <c r="F40" i="12"/>
  <c r="E40" i="12"/>
  <c r="D40" i="12"/>
  <c r="C40" i="12"/>
  <c r="I39" i="12"/>
  <c r="H39" i="12"/>
  <c r="G39" i="12"/>
  <c r="F39" i="12"/>
  <c r="E39" i="12"/>
  <c r="D39" i="12"/>
  <c r="C39" i="12"/>
  <c r="I45" i="11"/>
  <c r="H45" i="11"/>
  <c r="G45" i="11"/>
  <c r="F45" i="11"/>
  <c r="E45" i="11"/>
  <c r="D45" i="11"/>
  <c r="C45" i="11"/>
  <c r="I44" i="11"/>
  <c r="H44" i="11"/>
  <c r="G44" i="11"/>
  <c r="F44" i="11"/>
  <c r="E44" i="11"/>
  <c r="D44" i="11"/>
  <c r="C44" i="11"/>
  <c r="H43" i="11"/>
  <c r="G43" i="11"/>
  <c r="E43" i="11"/>
  <c r="D43" i="11"/>
  <c r="C43" i="11"/>
  <c r="I42" i="11"/>
  <c r="H42" i="11"/>
  <c r="G42" i="11"/>
  <c r="F42" i="11"/>
  <c r="E42" i="11"/>
  <c r="D42" i="11"/>
  <c r="C42" i="11"/>
  <c r="I41" i="11"/>
  <c r="H41" i="11"/>
  <c r="G41" i="11"/>
  <c r="F41" i="11"/>
  <c r="E41" i="11"/>
  <c r="D41" i="11"/>
  <c r="C41" i="11"/>
  <c r="I40" i="11"/>
  <c r="H40" i="11"/>
  <c r="G40" i="11"/>
  <c r="F40" i="11"/>
  <c r="E40" i="11"/>
  <c r="D40" i="11"/>
  <c r="C40" i="11"/>
  <c r="I39" i="11"/>
  <c r="I46" i="11" s="1"/>
  <c r="H39" i="11"/>
  <c r="G39" i="11"/>
  <c r="F39" i="11"/>
  <c r="E39" i="11"/>
  <c r="D39" i="11"/>
  <c r="C39" i="11"/>
  <c r="I45" i="10"/>
  <c r="H45" i="10"/>
  <c r="G45" i="10"/>
  <c r="F45" i="10"/>
  <c r="E45" i="10"/>
  <c r="D45" i="10"/>
  <c r="C45" i="10"/>
  <c r="I44" i="10"/>
  <c r="H44" i="10"/>
  <c r="G44" i="10"/>
  <c r="F44" i="10"/>
  <c r="E44" i="10"/>
  <c r="D44" i="10"/>
  <c r="C44" i="10"/>
  <c r="H43" i="10"/>
  <c r="G43" i="10"/>
  <c r="E43" i="10"/>
  <c r="D43" i="10"/>
  <c r="C43" i="10"/>
  <c r="I42" i="10"/>
  <c r="H42" i="10"/>
  <c r="G42" i="10"/>
  <c r="F42" i="10"/>
  <c r="E42" i="10"/>
  <c r="D42" i="10"/>
  <c r="C42" i="10"/>
  <c r="I41" i="10"/>
  <c r="H41" i="10"/>
  <c r="G41" i="10"/>
  <c r="F41" i="10"/>
  <c r="E41" i="10"/>
  <c r="D41" i="10"/>
  <c r="C41" i="10"/>
  <c r="I40" i="10"/>
  <c r="H40" i="10"/>
  <c r="G40" i="10"/>
  <c r="F40" i="10"/>
  <c r="E40" i="10"/>
  <c r="D40" i="10"/>
  <c r="C40" i="10"/>
  <c r="I39" i="10"/>
  <c r="H39" i="10"/>
  <c r="G39" i="10"/>
  <c r="F39" i="10"/>
  <c r="E39" i="10"/>
  <c r="D39" i="10"/>
  <c r="C39" i="10"/>
  <c r="I45" i="9"/>
  <c r="H45" i="9"/>
  <c r="G45" i="9"/>
  <c r="F45" i="9"/>
  <c r="E45" i="9"/>
  <c r="D45" i="9"/>
  <c r="C45" i="9"/>
  <c r="I44" i="9"/>
  <c r="H44" i="9"/>
  <c r="G44" i="9"/>
  <c r="F44" i="9"/>
  <c r="E44" i="9"/>
  <c r="D44" i="9"/>
  <c r="C44" i="9"/>
  <c r="H43" i="9"/>
  <c r="G43" i="9"/>
  <c r="E43" i="9"/>
  <c r="D43" i="9"/>
  <c r="C43" i="9"/>
  <c r="I42" i="9"/>
  <c r="H42" i="9"/>
  <c r="G42" i="9"/>
  <c r="F42" i="9"/>
  <c r="E42" i="9"/>
  <c r="D42" i="9"/>
  <c r="C42" i="9"/>
  <c r="I41" i="9"/>
  <c r="H41" i="9"/>
  <c r="G41" i="9"/>
  <c r="F41" i="9"/>
  <c r="E41" i="9"/>
  <c r="D41" i="9"/>
  <c r="C41" i="9"/>
  <c r="I40" i="9"/>
  <c r="H40" i="9"/>
  <c r="G40" i="9"/>
  <c r="F40" i="9"/>
  <c r="E40" i="9"/>
  <c r="D40" i="9"/>
  <c r="C40" i="9"/>
  <c r="I39" i="9"/>
  <c r="H39" i="9"/>
  <c r="G39" i="9"/>
  <c r="F39" i="9"/>
  <c r="E39" i="9"/>
  <c r="D39" i="9"/>
  <c r="C39" i="9"/>
  <c r="I51" i="8"/>
  <c r="H51" i="8"/>
  <c r="G51" i="8"/>
  <c r="F51" i="8"/>
  <c r="E51" i="8"/>
  <c r="D51" i="8"/>
  <c r="C51" i="8"/>
  <c r="F46" i="7" l="1"/>
  <c r="H46" i="6"/>
  <c r="K41" i="6"/>
  <c r="K42" i="6"/>
  <c r="K42" i="14"/>
  <c r="G46" i="13"/>
  <c r="K42" i="5"/>
  <c r="K43" i="12"/>
  <c r="G46" i="12"/>
  <c r="K41" i="11"/>
  <c r="K40" i="10"/>
  <c r="K44" i="7"/>
  <c r="K43" i="7"/>
  <c r="D46" i="7"/>
  <c r="E46" i="7"/>
  <c r="K45" i="7"/>
  <c r="M14" i="1" s="1"/>
  <c r="M16" i="1" s="1"/>
  <c r="K42" i="7"/>
  <c r="I46" i="7"/>
  <c r="K41" i="7"/>
  <c r="H46" i="7"/>
  <c r="K40" i="7"/>
  <c r="G46" i="7"/>
  <c r="K39" i="7"/>
  <c r="F46" i="6"/>
  <c r="K44" i="6"/>
  <c r="G46" i="6"/>
  <c r="K43" i="6"/>
  <c r="I46" i="6"/>
  <c r="K39" i="6"/>
  <c r="K40" i="6"/>
  <c r="D46" i="6"/>
  <c r="E46" i="6"/>
  <c r="K45" i="6"/>
  <c r="L14" i="1" s="1"/>
  <c r="L16" i="1" s="1"/>
  <c r="C46" i="5"/>
  <c r="K41" i="5"/>
  <c r="H46" i="5"/>
  <c r="K44" i="5"/>
  <c r="I46" i="5"/>
  <c r="K43" i="5"/>
  <c r="D46" i="5"/>
  <c r="K39" i="5"/>
  <c r="F46" i="5"/>
  <c r="K40" i="5"/>
  <c r="G46" i="5"/>
  <c r="K45" i="5"/>
  <c r="K14" i="1" s="1"/>
  <c r="K16" i="1" s="1"/>
  <c r="K44" i="4"/>
  <c r="F46" i="4"/>
  <c r="K43" i="4"/>
  <c r="D46" i="14"/>
  <c r="E46" i="14"/>
  <c r="K45" i="14"/>
  <c r="H14" i="1" s="1"/>
  <c r="H16" i="1" s="1"/>
  <c r="F46" i="14"/>
  <c r="K44" i="14"/>
  <c r="H46" i="14"/>
  <c r="I46" i="14"/>
  <c r="K40" i="14"/>
  <c r="K41" i="14"/>
  <c r="K39" i="14"/>
  <c r="K39" i="13"/>
  <c r="I46" i="13"/>
  <c r="K43" i="13"/>
  <c r="H46" i="13"/>
  <c r="C46" i="13"/>
  <c r="H46" i="12"/>
  <c r="K39" i="12"/>
  <c r="I46" i="12"/>
  <c r="D46" i="12"/>
  <c r="E46" i="12"/>
  <c r="G46" i="11"/>
  <c r="K43" i="11"/>
  <c r="K39" i="11"/>
  <c r="D46" i="11"/>
  <c r="E46" i="11"/>
  <c r="K45" i="11"/>
  <c r="E14" i="1" s="1"/>
  <c r="E16" i="1" s="1"/>
  <c r="F46" i="11"/>
  <c r="I46" i="10"/>
  <c r="E46" i="10"/>
  <c r="D46" i="10"/>
  <c r="G46" i="10"/>
  <c r="K41" i="10"/>
  <c r="F46" i="10"/>
  <c r="K44" i="10"/>
  <c r="K45" i="10"/>
  <c r="D14" i="1" s="1"/>
  <c r="D16" i="1" s="1"/>
  <c r="K43" i="10"/>
  <c r="G46" i="4"/>
  <c r="H46" i="4"/>
  <c r="I46" i="4"/>
  <c r="K39" i="4"/>
  <c r="D46" i="4"/>
  <c r="E46" i="4"/>
  <c r="K45" i="4"/>
  <c r="J14" i="1" s="1"/>
  <c r="K41" i="4"/>
  <c r="K42" i="4"/>
  <c r="K40" i="4"/>
  <c r="D46" i="3"/>
  <c r="H46" i="3"/>
  <c r="K42" i="12"/>
  <c r="K41" i="12"/>
  <c r="K45" i="12"/>
  <c r="F14" i="1" s="1"/>
  <c r="F16" i="1" s="1"/>
  <c r="F46" i="12"/>
  <c r="K40" i="12"/>
  <c r="K44" i="12"/>
  <c r="H46" i="11"/>
  <c r="K42" i="11"/>
  <c r="K40" i="11"/>
  <c r="K44" i="11"/>
  <c r="K39" i="10"/>
  <c r="H46" i="10"/>
  <c r="K42" i="10"/>
  <c r="G46" i="9"/>
  <c r="K43" i="9"/>
  <c r="I46" i="9"/>
  <c r="K51" i="8"/>
  <c r="B14" i="1" s="1"/>
  <c r="B16" i="1" s="1"/>
  <c r="H46" i="9"/>
  <c r="K39" i="9"/>
  <c r="K42" i="9"/>
  <c r="F46" i="9"/>
  <c r="E46" i="9"/>
  <c r="K41" i="9"/>
  <c r="K45" i="9"/>
  <c r="C14" i="1" s="1"/>
  <c r="C16" i="1" s="1"/>
  <c r="D46" i="9"/>
  <c r="K40" i="9"/>
  <c r="C9" i="1" s="1"/>
  <c r="K44" i="9"/>
  <c r="I46" i="3"/>
  <c r="G46" i="3"/>
  <c r="F46" i="3"/>
  <c r="K42" i="3"/>
  <c r="K40" i="3"/>
  <c r="K44" i="3"/>
  <c r="E46" i="3"/>
  <c r="K39" i="3"/>
  <c r="K43" i="3"/>
  <c r="K41" i="3"/>
  <c r="K45" i="3"/>
  <c r="I14" i="1" s="1"/>
  <c r="I16" i="1" s="1"/>
  <c r="K41" i="13"/>
  <c r="K45" i="13"/>
  <c r="G14" i="1" s="1"/>
  <c r="G16" i="1" s="1"/>
  <c r="F46" i="13"/>
  <c r="D46" i="13"/>
  <c r="K40" i="13"/>
  <c r="K44" i="13"/>
  <c r="K42" i="13"/>
  <c r="C46" i="7"/>
  <c r="C46" i="6"/>
  <c r="E46" i="5"/>
  <c r="C46" i="4"/>
  <c r="C46" i="3"/>
  <c r="C46" i="14"/>
  <c r="E46" i="13"/>
  <c r="C46" i="12"/>
  <c r="C46" i="11"/>
  <c r="C46" i="10"/>
  <c r="C46" i="9"/>
  <c r="K48" i="14" l="1"/>
  <c r="K48" i="12"/>
  <c r="N16" i="1"/>
  <c r="O14" i="1"/>
  <c r="K48" i="6"/>
  <c r="K48" i="5"/>
  <c r="K48" i="7"/>
  <c r="K48" i="4"/>
  <c r="K48" i="11"/>
  <c r="K48" i="10"/>
  <c r="K48" i="9"/>
  <c r="K48" i="3"/>
  <c r="K48" i="13"/>
  <c r="C5" i="9"/>
  <c r="C5" i="7"/>
  <c r="C5" i="6"/>
  <c r="C5" i="5"/>
  <c r="C5" i="4"/>
  <c r="C5" i="3"/>
  <c r="C5" i="14"/>
  <c r="C5" i="13"/>
  <c r="C5" i="12"/>
  <c r="C5" i="11"/>
  <c r="C5" i="10"/>
  <c r="C5" i="8"/>
  <c r="K17" i="7"/>
  <c r="K17" i="6"/>
  <c r="K17" i="5"/>
  <c r="K17" i="4"/>
  <c r="K17" i="3"/>
  <c r="K17" i="14"/>
  <c r="K17" i="13"/>
  <c r="K17" i="12"/>
  <c r="K17" i="11"/>
  <c r="K17" i="10"/>
  <c r="K17" i="9"/>
  <c r="K17" i="8"/>
  <c r="J18" i="7"/>
  <c r="D18" i="7"/>
  <c r="J18" i="6"/>
  <c r="D18" i="6"/>
  <c r="J18" i="5"/>
  <c r="D18" i="5"/>
  <c r="J18" i="4"/>
  <c r="D18" i="4"/>
  <c r="J18" i="3"/>
  <c r="D18" i="3"/>
  <c r="J18" i="14"/>
  <c r="D18" i="14"/>
  <c r="J18" i="13"/>
  <c r="D18" i="13"/>
  <c r="J18" i="12"/>
  <c r="D18" i="12"/>
  <c r="J18" i="11"/>
  <c r="D18" i="11"/>
  <c r="J18" i="10"/>
  <c r="D18" i="10"/>
  <c r="J18" i="9"/>
  <c r="D18" i="9"/>
  <c r="J18" i="8"/>
  <c r="D18" i="8"/>
  <c r="J19" i="1"/>
  <c r="D19" i="1"/>
  <c r="K18" i="1" l="1"/>
  <c r="E18" i="1"/>
  <c r="I4" i="1"/>
  <c r="T4" i="1" s="1"/>
  <c r="B4" i="1"/>
  <c r="B4" i="9" l="1"/>
  <c r="B4" i="10"/>
  <c r="B4" i="11"/>
  <c r="B4" i="12"/>
  <c r="B4" i="13"/>
  <c r="B4" i="14"/>
  <c r="B4" i="3"/>
  <c r="B4" i="4"/>
  <c r="B4" i="5"/>
  <c r="B4" i="6"/>
  <c r="B4" i="7"/>
  <c r="E17" i="7"/>
  <c r="B4" i="8"/>
  <c r="M13" i="1"/>
  <c r="G49" i="8" l="1"/>
  <c r="I50" i="8"/>
  <c r="H50" i="8"/>
  <c r="F50" i="8"/>
  <c r="H49" i="8"/>
  <c r="C50" i="8"/>
  <c r="I48" i="8"/>
  <c r="I47" i="8"/>
  <c r="I46" i="8"/>
  <c r="I45" i="8"/>
  <c r="H48" i="8"/>
  <c r="H47" i="8"/>
  <c r="H46" i="8"/>
  <c r="H45" i="8"/>
  <c r="G50" i="8"/>
  <c r="G48" i="8"/>
  <c r="G47" i="8"/>
  <c r="G46" i="8"/>
  <c r="G45" i="8"/>
  <c r="F48" i="8"/>
  <c r="F47" i="8"/>
  <c r="F46" i="8"/>
  <c r="F45" i="8"/>
  <c r="E50" i="8"/>
  <c r="E49" i="8"/>
  <c r="E48" i="8"/>
  <c r="E47" i="8"/>
  <c r="E46" i="8"/>
  <c r="E45" i="8"/>
  <c r="D47" i="8"/>
  <c r="D50" i="8"/>
  <c r="D49" i="8"/>
  <c r="D48" i="8"/>
  <c r="D46" i="8"/>
  <c r="D45" i="8"/>
  <c r="C49" i="8"/>
  <c r="C48" i="8"/>
  <c r="C47" i="8"/>
  <c r="C46" i="8"/>
  <c r="C45" i="8"/>
  <c r="D52" i="8" l="1"/>
  <c r="C74" i="1" s="1"/>
  <c r="G52" i="8"/>
  <c r="F74" i="1" s="1"/>
  <c r="H52" i="8"/>
  <c r="G74" i="1" s="1"/>
  <c r="E52" i="8"/>
  <c r="D74" i="1" s="1"/>
  <c r="C52" i="8"/>
  <c r="B74" i="1" s="1"/>
  <c r="K47" i="8"/>
  <c r="K48" i="8"/>
  <c r="K45" i="8"/>
  <c r="K50" i="8"/>
  <c r="K46" i="8"/>
  <c r="D14" i="7"/>
  <c r="F14" i="7"/>
  <c r="H14" i="7"/>
  <c r="J14" i="7"/>
  <c r="L14" i="7"/>
  <c r="N14" i="7"/>
  <c r="B14" i="7"/>
  <c r="B14" i="6"/>
  <c r="D14" i="6"/>
  <c r="F14" i="6"/>
  <c r="H14" i="6"/>
  <c r="J14" i="6"/>
  <c r="L14" i="6"/>
  <c r="N14" i="6"/>
  <c r="D14" i="5"/>
  <c r="F14" i="5"/>
  <c r="H14" i="5"/>
  <c r="J14" i="5"/>
  <c r="L14" i="5"/>
  <c r="N14" i="5"/>
  <c r="B14" i="5"/>
  <c r="D14" i="4"/>
  <c r="F14" i="4"/>
  <c r="H14" i="4"/>
  <c r="J14" i="4"/>
  <c r="L14" i="4"/>
  <c r="N14" i="4"/>
  <c r="B14" i="4"/>
  <c r="D14" i="3"/>
  <c r="F14" i="3"/>
  <c r="H14" i="3"/>
  <c r="J14" i="3"/>
  <c r="L14" i="3"/>
  <c r="N14" i="3"/>
  <c r="B14" i="3"/>
  <c r="L14" i="14"/>
  <c r="D14" i="14"/>
  <c r="F14" i="14"/>
  <c r="H14" i="14"/>
  <c r="J14" i="14"/>
  <c r="N14" i="14"/>
  <c r="B14" i="14"/>
  <c r="D14" i="13"/>
  <c r="F14" i="13"/>
  <c r="H14" i="13"/>
  <c r="J14" i="13"/>
  <c r="L14" i="13"/>
  <c r="N14" i="13"/>
  <c r="B14" i="13"/>
  <c r="D14" i="12"/>
  <c r="F14" i="12"/>
  <c r="H14" i="12"/>
  <c r="J14" i="12"/>
  <c r="L14" i="12"/>
  <c r="N14" i="12"/>
  <c r="B14" i="12"/>
  <c r="D14" i="11"/>
  <c r="F14" i="11"/>
  <c r="H14" i="11"/>
  <c r="J14" i="11"/>
  <c r="L14" i="11"/>
  <c r="N14" i="11"/>
  <c r="B14" i="11"/>
  <c r="D14" i="10"/>
  <c r="F14" i="10"/>
  <c r="H14" i="10"/>
  <c r="J14" i="10"/>
  <c r="L14" i="10"/>
  <c r="N14" i="10"/>
  <c r="B14" i="10"/>
  <c r="D14" i="9"/>
  <c r="F14" i="9"/>
  <c r="H14" i="9"/>
  <c r="J14" i="9"/>
  <c r="L14" i="9"/>
  <c r="N14" i="9"/>
  <c r="B14" i="9"/>
  <c r="D14" i="8"/>
  <c r="F14" i="8"/>
  <c r="H14" i="8"/>
  <c r="J14" i="8"/>
  <c r="L14" i="8"/>
  <c r="N14" i="8"/>
  <c r="Q14" i="7" l="1"/>
  <c r="F16" i="8"/>
  <c r="F52" i="8"/>
  <c r="E74" i="1" s="1"/>
  <c r="F16" i="9"/>
  <c r="T2" i="9" s="1"/>
  <c r="F16" i="13"/>
  <c r="T1" i="1"/>
  <c r="T2" i="8" l="1"/>
  <c r="T2" i="13"/>
  <c r="T1" i="7"/>
  <c r="T1" i="6"/>
  <c r="T1" i="5"/>
  <c r="T1" i="4"/>
  <c r="T1" i="3"/>
  <c r="T1" i="14"/>
  <c r="T1" i="13"/>
  <c r="T1" i="12"/>
  <c r="T1" i="11"/>
  <c r="T1" i="10"/>
  <c r="T1" i="9"/>
  <c r="T1" i="8"/>
  <c r="I52" i="8" l="1"/>
  <c r="H74" i="1" s="1"/>
  <c r="F16" i="7"/>
  <c r="T2" i="7" l="1"/>
  <c r="H17" i="7"/>
  <c r="H17" i="6"/>
  <c r="H17" i="5"/>
  <c r="H17" i="4"/>
  <c r="H17" i="3"/>
  <c r="H17" i="14"/>
  <c r="H17" i="13"/>
  <c r="H17" i="12"/>
  <c r="H17" i="11"/>
  <c r="H17" i="10"/>
  <c r="H17" i="9"/>
  <c r="H17" i="8"/>
  <c r="E17" i="6" l="1"/>
  <c r="E17" i="5"/>
  <c r="E17" i="4"/>
  <c r="E17" i="3"/>
  <c r="E17" i="14"/>
  <c r="E17" i="13"/>
  <c r="E17" i="12"/>
  <c r="E17" i="11"/>
  <c r="E17" i="10"/>
  <c r="E17" i="9"/>
  <c r="E17" i="8"/>
  <c r="F16" i="10"/>
  <c r="D10" i="1"/>
  <c r="D11" i="1"/>
  <c r="D12" i="1"/>
  <c r="F16" i="11"/>
  <c r="T2" i="11" s="1"/>
  <c r="E9" i="1"/>
  <c r="E10" i="1"/>
  <c r="E11" i="1"/>
  <c r="E12" i="1"/>
  <c r="E13" i="1"/>
  <c r="F16" i="12"/>
  <c r="T2" i="12" s="1"/>
  <c r="F9" i="1"/>
  <c r="F10" i="1"/>
  <c r="F11" i="1"/>
  <c r="F12" i="1"/>
  <c r="F13" i="1"/>
  <c r="G13" i="1"/>
  <c r="G12" i="1"/>
  <c r="G11" i="1"/>
  <c r="G10" i="1"/>
  <c r="G9" i="1"/>
  <c r="H9" i="1"/>
  <c r="H10" i="1"/>
  <c r="H13" i="1"/>
  <c r="F16" i="3"/>
  <c r="T2" i="3" s="1"/>
  <c r="I9" i="1"/>
  <c r="I10" i="1"/>
  <c r="I11" i="1"/>
  <c r="I12" i="1"/>
  <c r="I13" i="1"/>
  <c r="F16" i="6"/>
  <c r="T2" i="6" s="1"/>
  <c r="L11" i="1"/>
  <c r="L12" i="1"/>
  <c r="M10" i="1"/>
  <c r="M12" i="1"/>
  <c r="L9" i="1" l="1"/>
  <c r="L13" i="1"/>
  <c r="L10" i="1"/>
  <c r="I8" i="1"/>
  <c r="I15" i="1" s="1"/>
  <c r="G8" i="1"/>
  <c r="G15" i="1" s="1"/>
  <c r="F8" i="1"/>
  <c r="F15" i="1" s="1"/>
  <c r="E8" i="1"/>
  <c r="E15" i="1" s="1"/>
  <c r="D13" i="1"/>
  <c r="D8" i="1"/>
  <c r="T2" i="10"/>
  <c r="C11" i="1"/>
  <c r="C13" i="1"/>
  <c r="C10" i="1"/>
  <c r="C12" i="1"/>
  <c r="M8" i="1"/>
  <c r="M11" i="1"/>
  <c r="M9" i="1"/>
  <c r="H11" i="1"/>
  <c r="F16" i="14"/>
  <c r="H12" i="1"/>
  <c r="H8" i="1"/>
  <c r="J13" i="1"/>
  <c r="J9" i="1"/>
  <c r="J12" i="1"/>
  <c r="J10" i="1"/>
  <c r="F16" i="4"/>
  <c r="T2" i="4" s="1"/>
  <c r="J8" i="1"/>
  <c r="J11" i="1"/>
  <c r="B9" i="1"/>
  <c r="K49" i="8"/>
  <c r="K54" i="8" s="1"/>
  <c r="K11" i="1"/>
  <c r="K9" i="1"/>
  <c r="K12" i="1"/>
  <c r="K8" i="1"/>
  <c r="F16" i="5"/>
  <c r="T2" i="5" s="1"/>
  <c r="L8" i="1"/>
  <c r="K13" i="1"/>
  <c r="L15" i="1" l="1"/>
  <c r="E17" i="1"/>
  <c r="C8" i="1"/>
  <c r="C15" i="1" s="1"/>
  <c r="H15" i="1"/>
  <c r="B13" i="1"/>
  <c r="O13" i="1" s="1"/>
  <c r="B10" i="1"/>
  <c r="B11" i="1"/>
  <c r="O11" i="1" s="1"/>
  <c r="B12" i="1"/>
  <c r="O12" i="1" s="1"/>
  <c r="B8" i="1"/>
  <c r="M15" i="1"/>
  <c r="D9" i="1"/>
  <c r="O9" i="1" s="1"/>
  <c r="T2" i="14"/>
  <c r="J15" i="1"/>
  <c r="K10" i="1"/>
  <c r="B15" i="1" l="1"/>
  <c r="O10" i="1"/>
  <c r="O8" i="1"/>
  <c r="D15" i="1"/>
  <c r="K15" i="1"/>
  <c r="N15" i="1" l="1"/>
  <c r="T5" i="1" s="1"/>
  <c r="T2" i="1" l="1"/>
  <c r="T3" i="1" s="1"/>
  <c r="T3" i="7" s="1"/>
  <c r="T6" i="1"/>
  <c r="O16" i="1" s="1"/>
  <c r="T3" i="4" l="1"/>
  <c r="T3" i="13"/>
  <c r="T3" i="5"/>
  <c r="O15" i="1"/>
  <c r="T3" i="10"/>
  <c r="T3" i="12"/>
  <c r="T3" i="14"/>
  <c r="T3" i="6"/>
  <c r="T3" i="9"/>
  <c r="T3" i="3"/>
  <c r="T3" i="8"/>
  <c r="T3" i="11"/>
</calcChain>
</file>

<file path=xl/sharedStrings.xml><?xml version="1.0" encoding="utf-8"?>
<sst xmlns="http://schemas.openxmlformats.org/spreadsheetml/2006/main" count="859" uniqueCount="146">
  <si>
    <t xml:space="preserve">FAMILY AND MEDICAL LEAVE UTILIZATION </t>
  </si>
  <si>
    <t xml:space="preserve">* Please fill in all information marked with an asterisk </t>
  </si>
  <si>
    <t xml:space="preserve">Total FMLA Utilization Hours For The Month: </t>
  </si>
  <si>
    <t xml:space="preserve">* Authorizing Signature: </t>
  </si>
  <si>
    <t xml:space="preserve">Reason Codes for Departmental Use: </t>
  </si>
  <si>
    <t xml:space="preserve">1. Illness, Self </t>
  </si>
  <si>
    <t xml:space="preserve">4. Illness, Parent </t>
  </si>
  <si>
    <t xml:space="preserve">2. Illness, Spouse </t>
  </si>
  <si>
    <t xml:space="preserve">5. Birth, Adoption or Foster Placement </t>
  </si>
  <si>
    <t xml:space="preserve">3. Illness, Dependent Child </t>
  </si>
  <si>
    <t xml:space="preserve">Remember to complete a Personnel Action Form (PAF) when a faculty/staff member </t>
  </si>
  <si>
    <t xml:space="preserve">faculty/staff member is entering unpaid leave status utilizing FMLA leave. Also, please </t>
  </si>
  <si>
    <t xml:space="preserve">indicate the FMLA qualifying reason (illness, self; birth or adoption; etc.) </t>
  </si>
  <si>
    <t>August</t>
  </si>
  <si>
    <t>12 Wk:</t>
  </si>
  <si>
    <t>Used:</t>
  </si>
  <si>
    <t>Available:</t>
  </si>
  <si>
    <t>January</t>
  </si>
  <si>
    <t>December</t>
  </si>
  <si>
    <t>November</t>
  </si>
  <si>
    <t>October</t>
  </si>
  <si>
    <t>September</t>
  </si>
  <si>
    <t>Summary</t>
  </si>
  <si>
    <t>February</t>
  </si>
  <si>
    <t>March</t>
  </si>
  <si>
    <t>April</t>
  </si>
  <si>
    <t>May</t>
  </si>
  <si>
    <t>June</t>
  </si>
  <si>
    <t>July</t>
  </si>
  <si>
    <t>Reason Codes</t>
  </si>
  <si>
    <t>Jan</t>
  </si>
  <si>
    <t>Feb</t>
  </si>
  <si>
    <t>Mar</t>
  </si>
  <si>
    <t>Jul</t>
  </si>
  <si>
    <t>Aug</t>
  </si>
  <si>
    <t>Sep</t>
  </si>
  <si>
    <t>Oct</t>
  </si>
  <si>
    <t>Nov</t>
  </si>
  <si>
    <t>Dec</t>
  </si>
  <si>
    <t>Reason Code</t>
  </si>
  <si>
    <t>Sun</t>
  </si>
  <si>
    <t>Mon</t>
  </si>
  <si>
    <t>Tue</t>
  </si>
  <si>
    <t>Wed</t>
  </si>
  <si>
    <t>Thr</t>
  </si>
  <si>
    <t>Fri</t>
  </si>
  <si>
    <t>Sat</t>
  </si>
  <si>
    <t>Total</t>
  </si>
  <si>
    <t xml:space="preserve">Total FMLA Utilization Hours For The Year: </t>
  </si>
  <si>
    <t>Frequency</t>
  </si>
  <si>
    <t>Sunday  Hours</t>
  </si>
  <si>
    <t>Monday Hours</t>
  </si>
  <si>
    <t>Tuesday Hours</t>
  </si>
  <si>
    <t>Wednesday Hours</t>
  </si>
  <si>
    <t>Thursday Hours</t>
  </si>
  <si>
    <t>Friday Hours</t>
  </si>
  <si>
    <t>Saturday Hours</t>
  </si>
  <si>
    <t xml:space="preserve">* Please Enter # of Hours Per Day / Reason Codes </t>
  </si>
  <si>
    <t xml:space="preserve">enters paid or unpaid leave status. Be sure to note on the PAF comments section that the </t>
  </si>
  <si>
    <t xml:space="preserve">enters paid unpaid leave status. Be sure to note on the PAF comments section that the </t>
  </si>
  <si>
    <t>Remaining FMLA Hours this cycle</t>
  </si>
  <si>
    <t>Administrative Information</t>
  </si>
  <si>
    <t>Employee Name</t>
  </si>
  <si>
    <t>Employee ID</t>
  </si>
  <si>
    <t>Home Department</t>
  </si>
  <si>
    <t>Department Number</t>
  </si>
  <si>
    <t>FTE</t>
  </si>
  <si>
    <t>Manager Name</t>
  </si>
  <si>
    <t>Department Admin Name</t>
  </si>
  <si>
    <t>Manager Name:</t>
  </si>
  <si>
    <t>Administrator Name</t>
  </si>
  <si>
    <t>Utilization Sent</t>
  </si>
  <si>
    <t>Date</t>
  </si>
  <si>
    <t>Name</t>
  </si>
  <si>
    <t>Sunday</t>
  </si>
  <si>
    <t>Monday</t>
  </si>
  <si>
    <t>Tuesday</t>
  </si>
  <si>
    <t>Wednesday</t>
  </si>
  <si>
    <t>Thursday</t>
  </si>
  <si>
    <t>Friday</t>
  </si>
  <si>
    <t>Saturday</t>
  </si>
  <si>
    <t>Daily Sum</t>
  </si>
  <si>
    <t>7.  Non FMLA Medical</t>
  </si>
  <si>
    <t>Hours this week</t>
  </si>
  <si>
    <t>Tracking Instructions</t>
  </si>
  <si>
    <t>Step 1</t>
  </si>
  <si>
    <t>Step 2</t>
  </si>
  <si>
    <t>Step 3</t>
  </si>
  <si>
    <t>Step 4</t>
  </si>
  <si>
    <t>Step 5</t>
  </si>
  <si>
    <t>Step 6</t>
  </si>
  <si>
    <t>Select the Month Tab that the employee's FMLA begins</t>
  </si>
  <si>
    <t>Enter the hours the employee used as FMLA in the appropriate box</t>
  </si>
  <si>
    <t>Fill in the reason code to reflect the leave as follows:</t>
  </si>
  <si>
    <t>2 = Illness, Spouse</t>
  </si>
  <si>
    <t>3 = Illness, Dependent Child</t>
  </si>
  <si>
    <t>4 = Illness, Parent</t>
  </si>
  <si>
    <t>5 = Birth, Adoption, or Foster Placement</t>
  </si>
  <si>
    <t>6 = Military Exigency</t>
  </si>
  <si>
    <t>7 = Non-FMLA Medical Leave</t>
  </si>
  <si>
    <t>1 = Illness, Self</t>
  </si>
  <si>
    <t>Use the following for the subject line "Clark Kent FMLA 02-12"</t>
  </si>
  <si>
    <t>Step 7</t>
  </si>
  <si>
    <t>Name:</t>
  </si>
  <si>
    <t xml:space="preserve">Emp. ID#: </t>
  </si>
  <si>
    <t>Month:</t>
  </si>
  <si>
    <t xml:space="preserve">Home Department Name: </t>
  </si>
  <si>
    <t xml:space="preserve">Reason Codes: </t>
  </si>
  <si>
    <t>Home Department Number:</t>
  </si>
  <si>
    <t>Administrator Name:</t>
  </si>
  <si>
    <t xml:space="preserve">SUMMARY FAMILY AND MEDICAL LEAVE UTILIZATION </t>
  </si>
  <si>
    <t>Save the workbook under the employee's name in the following format "Clark Kent FMLA beginning 02-12"</t>
  </si>
  <si>
    <t>*You must enter the hours for each day even if it is consecutive time off.  If you see a red background in the cell you have entered too many hours.</t>
  </si>
  <si>
    <t>Reminders:</t>
  </si>
  <si>
    <t>Workbook Purpose</t>
  </si>
  <si>
    <r>
      <rPr>
        <b/>
        <sz val="12"/>
        <rFont val="Arial"/>
        <family val="2"/>
      </rPr>
      <t>*</t>
    </r>
    <r>
      <rPr>
        <sz val="12"/>
        <rFont val="Arial"/>
        <family val="2"/>
      </rPr>
      <t xml:space="preserve"> Please remember, If the faculty/employee would not normally be expected to report to work if he/she were not on FMLA leave (e.g., summer layoff), the supervisor cannot count that time as FMLA leave. (Holidays still count toward FMLA leave).</t>
    </r>
  </si>
  <si>
    <t>* FMLA utilization is confidential and should not be shared with anyone. FMLA utilization cannot be used to impact employment decisions.</t>
  </si>
  <si>
    <t>* Remember to complete a PAF when a faculty/employee enters a paid/unpaid leave status. When completing the PAF, be sure to note in the remarks section that the faculty/employee is entering paid/unpaid leave status utilizing FMLA leave.</t>
  </si>
  <si>
    <t>Under the Administrative Information Tab please fill in the blue cells (this will auto fill into the other spreadsheets)</t>
  </si>
  <si>
    <t>6.  Military qualifying exigency leave</t>
  </si>
  <si>
    <t>This workbook will allow you to keep track of your employee's FMLA usage throughout the year.  It is your responsibility to complete this spreadsheet on a monthly basis and send it to fmlaprocessing@vanderbilt.edu.  Please see the instruction tab for how to utilize this workbook.  There are additional tabs that will give you a snapshot of your employee's leave.  Under the summary page you will find the total usage of FMLA time for your employee, the frequency of each type of leave and the total FMLA remaining for the year.  In addition there are three graphs that provide a picture of the usage for your employee's FMLA.  This tracking workbook provides you, as well as Human Resources, with the necessary documentation of FMLA leave utilization.  Please make sure to complete this workbook in a timely manner so that your employee's leave can be accurately tracked.  If you have any questions about this tracking workbook or Vanderbilt's Leave Policies please contact Rosie Carter at 615-322-7441.</t>
  </si>
  <si>
    <t xml:space="preserve">*You can use the same workbook with the same title each month for the entire year </t>
  </si>
  <si>
    <t>*Please make sure to change the month in the subject line each time you send it (i.e. Feb. "Clark Kent FMLA 02-12," Mar. "Clark Kent FMLA 03-12")</t>
  </si>
  <si>
    <t>*Year:</t>
  </si>
  <si>
    <t>Monthly Reason Code Utilization</t>
  </si>
  <si>
    <t>*Year</t>
  </si>
  <si>
    <t>Past 12 month period</t>
  </si>
  <si>
    <t>Once you have tracked a full year of FMLA for your employee and you are back to the month that you began tracking you can delete the data in that month and start tracking again.</t>
  </si>
  <si>
    <t>For example, if your employee is on intermittent FMLA and they begin on October 1, 2012 and then recertify for FMLA on October 1, 2013 you can delete all of the data in the</t>
  </si>
  <si>
    <t xml:space="preserve">October worksheet (from 2012) and start tracking the leave for October 2013.  </t>
  </si>
  <si>
    <t>This will allow you to always have a full 12 months of history and you will be able to see if your employee has exhausted 12 weeks of FMLA in a rolling 12 month period.</t>
  </si>
  <si>
    <t>Because FMLA is tracked to the month instead of the day clearing the data each month as you continue to track will make it easier to keep track of FMLA usage.</t>
  </si>
  <si>
    <t>Year</t>
  </si>
  <si>
    <t>Enter the Supervisor's name or authorizing person in the "Authorizing Signature" field</t>
  </si>
  <si>
    <t>Notes:</t>
  </si>
  <si>
    <t>The notes section can be used for your information (i.e. FMLA case information)</t>
  </si>
  <si>
    <t>Daily Sum does not include Reason Code 7</t>
  </si>
  <si>
    <t xml:space="preserve"> </t>
  </si>
  <si>
    <t>Reason code 7 is not included in this calculation</t>
  </si>
  <si>
    <t>Week Begin Date (Sunday)</t>
  </si>
  <si>
    <t>Frequency (7)</t>
  </si>
  <si>
    <t>24 Wk:</t>
  </si>
  <si>
    <t>****If employee exhausts please consult EAD*****</t>
  </si>
  <si>
    <t>Total remaining leave hours this cycle (includes FMLA and Non-FMLA)</t>
  </si>
  <si>
    <t>At the end of each month send the entire workbook to:</t>
  </si>
  <si>
    <t>fmlaprocessing@vanderbilt.edu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</si>
</sst>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
    <numFmt numFmtId="165" formatCode="0.0"/>
  </numFmts>
  <fonts count="23">
    <font>
      <sz val="10"/>
      <name val="Arial"/>
    </font>
    <font>
      <sz val="10"/>
      <name val="Arial"/>
      <family val="2"/>
    </font>
    <font>
      <b/>
      <sz val="10"/>
      <name val="Arial"/>
      <family val="2"/>
    </font>
    <font>
      <i/>
      <sz val="10"/>
      <name val="Arial"/>
      <family val="2"/>
    </font>
    <font>
      <u/>
      <sz val="10"/>
      <name val="Arial"/>
      <family val="2"/>
    </font>
    <font>
      <b/>
      <i/>
      <sz val="10"/>
      <name val="Arial"/>
      <family val="2"/>
    </font>
    <font>
      <sz val="10"/>
      <color indexed="8"/>
      <name val="Arial"/>
      <family val="2"/>
    </font>
    <font>
      <sz val="10"/>
      <name val="Arial"/>
      <family val="2"/>
    </font>
    <font>
      <b/>
      <sz val="12"/>
      <color indexed="10"/>
      <name val="Arial"/>
      <family val="2"/>
    </font>
    <font>
      <sz val="28"/>
      <name val="Arial"/>
      <family val="2"/>
    </font>
    <font>
      <sz val="12"/>
      <name val="Calibri"/>
      <family val="2"/>
    </font>
    <font>
      <b/>
      <sz val="16"/>
      <color rgb="FFFF0000"/>
      <name val="Arial"/>
      <family val="2"/>
    </font>
    <font>
      <sz val="10"/>
      <color rgb="FFFF0000"/>
      <name val="Arial"/>
      <family val="2"/>
    </font>
    <font>
      <b/>
      <sz val="12"/>
      <name val="Arial"/>
      <family val="2"/>
    </font>
    <font>
      <b/>
      <sz val="20"/>
      <name val="Arial"/>
      <family val="2"/>
    </font>
    <font>
      <sz val="12"/>
      <name val="Arial"/>
      <family val="2"/>
    </font>
    <font>
      <i/>
      <sz val="12"/>
      <name val="Arial"/>
      <family val="2"/>
    </font>
    <font>
      <b/>
      <sz val="10"/>
      <name val="CG Omega"/>
      <family val="2"/>
    </font>
    <font>
      <b/>
      <sz val="14"/>
      <name val="Arial"/>
      <family val="2"/>
    </font>
    <font>
      <b/>
      <sz val="16"/>
      <name val="Arial"/>
      <family val="2"/>
    </font>
    <font>
      <sz val="10"/>
      <color theme="0"/>
      <name val="Arial"/>
      <family val="2"/>
    </font>
    <font>
      <u/>
      <sz val="10"/>
      <color theme="10"/>
      <name val="Arial"/>
      <family val="2"/>
    </font>
    <font>
      <u/>
      <sz val="12"/>
      <color theme="10"/>
      <name val="Arial"/>
      <family val="2"/>
    </font>
  </fonts>
  <fills count="1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0" fontId="21" fillId="0" borderId="0" applyNumberFormat="0" applyFill="0" applyBorder="0" applyAlignment="0" applyProtection="0"/>
  </cellStyleXfs>
  <cellXfs count="356">
    <xf numFmtId="0" fontId="0" fillId="0" borderId="0" xfId="0"/>
    <xf numFmtId="0" fontId="0" fillId="0" borderId="0" xfId="0" applyAlignment="1"/>
    <xf numFmtId="0" fontId="0" fillId="0" borderId="0" xfId="0" applyAlignment="1">
      <alignment horizontal="center"/>
    </xf>
    <xf numFmtId="0" fontId="0" fillId="2" borderId="0" xfId="0" applyFill="1" applyAlignment="1">
      <alignment horizontal="center"/>
    </xf>
    <xf numFmtId="0" fontId="0" fillId="2" borderId="1" xfId="0" applyFill="1" applyBorder="1"/>
    <xf numFmtId="0" fontId="0" fillId="2" borderId="2" xfId="0" applyFill="1" applyBorder="1"/>
    <xf numFmtId="0" fontId="0" fillId="2" borderId="0" xfId="0" applyFill="1"/>
    <xf numFmtId="0" fontId="0" fillId="2" borderId="0" xfId="0" applyFill="1" applyBorder="1"/>
    <xf numFmtId="0" fontId="4" fillId="2" borderId="0" xfId="0" applyFont="1" applyFill="1"/>
    <xf numFmtId="0" fontId="6" fillId="2" borderId="0" xfId="0" applyFont="1" applyFill="1"/>
    <xf numFmtId="0" fontId="5" fillId="2" borderId="0" xfId="0" applyFont="1" applyFill="1" applyBorder="1"/>
    <xf numFmtId="0" fontId="3" fillId="2" borderId="0" xfId="0" applyFont="1" applyFill="1" applyBorder="1"/>
    <xf numFmtId="0" fontId="0" fillId="2" borderId="6" xfId="0" applyFill="1" applyBorder="1"/>
    <xf numFmtId="0" fontId="3" fillId="2" borderId="0" xfId="0" applyFont="1" applyFill="1" applyAlignment="1">
      <alignment horizontal="center"/>
    </xf>
    <xf numFmtId="164" fontId="0" fillId="2" borderId="0" xfId="0" applyNumberFormat="1" applyFill="1" applyBorder="1" applyAlignment="1">
      <alignment horizontal="left"/>
    </xf>
    <xf numFmtId="0" fontId="1" fillId="2" borderId="0" xfId="0" applyFont="1" applyFill="1" applyBorder="1" applyAlignment="1">
      <alignment horizontal="left"/>
    </xf>
    <xf numFmtId="0" fontId="2" fillId="2" borderId="0" xfId="0" applyFont="1" applyFill="1" applyBorder="1" applyAlignment="1">
      <alignment horizontal="center"/>
    </xf>
    <xf numFmtId="0" fontId="0" fillId="2" borderId="0" xfId="0" applyFill="1" applyBorder="1" applyAlignment="1"/>
    <xf numFmtId="0" fontId="8" fillId="0" borderId="0" xfId="0" applyFont="1"/>
    <xf numFmtId="0" fontId="2" fillId="2" borderId="0" xfId="0" applyFont="1" applyFill="1" applyAlignment="1">
      <alignment horizontal="center"/>
    </xf>
    <xf numFmtId="0" fontId="3" fillId="2" borderId="0" xfId="0" applyFont="1" applyFill="1" applyAlignment="1">
      <alignment horizontal="center"/>
    </xf>
    <xf numFmtId="49" fontId="7" fillId="2" borderId="2" xfId="0" applyNumberFormat="1" applyFont="1" applyFill="1" applyBorder="1" applyAlignment="1">
      <alignment horizontal="center"/>
    </xf>
    <xf numFmtId="49" fontId="1" fillId="2" borderId="2" xfId="0" applyNumberFormat="1" applyFont="1" applyFill="1" applyBorder="1" applyAlignment="1">
      <alignment horizontal="center"/>
    </xf>
    <xf numFmtId="49" fontId="0" fillId="0" borderId="8" xfId="0" applyNumberFormat="1" applyBorder="1" applyAlignment="1">
      <alignment horizontal="center"/>
    </xf>
    <xf numFmtId="0" fontId="1" fillId="2" borderId="2" xfId="0" applyFont="1" applyFill="1" applyBorder="1" applyAlignment="1">
      <alignment horizontal="left"/>
    </xf>
    <xf numFmtId="0" fontId="0" fillId="2" borderId="2" xfId="0" applyFill="1" applyBorder="1" applyAlignment="1"/>
    <xf numFmtId="0" fontId="7" fillId="2" borderId="2" xfId="0" applyFont="1" applyFill="1" applyBorder="1" applyAlignment="1"/>
    <xf numFmtId="0" fontId="0" fillId="0" borderId="2" xfId="0" applyBorder="1" applyAlignment="1"/>
    <xf numFmtId="0" fontId="0" fillId="2" borderId="0" xfId="0" applyFill="1" applyAlignment="1">
      <alignment horizontal="center"/>
    </xf>
    <xf numFmtId="0" fontId="2" fillId="2" borderId="1" xfId="0" applyFont="1" applyFill="1" applyBorder="1" applyAlignment="1"/>
    <xf numFmtId="0" fontId="0" fillId="0" borderId="0" xfId="0" applyAlignment="1">
      <alignment horizontal="center"/>
    </xf>
    <xf numFmtId="0" fontId="0" fillId="0" borderId="0" xfId="0" applyBorder="1"/>
    <xf numFmtId="0" fontId="7" fillId="0" borderId="18" xfId="0" applyFont="1" applyBorder="1" applyAlignment="1">
      <alignment horizontal="center" wrapText="1"/>
    </xf>
    <xf numFmtId="0" fontId="0" fillId="0" borderId="21" xfId="0" applyBorder="1" applyAlignment="1">
      <alignment horizontal="center"/>
    </xf>
    <xf numFmtId="0" fontId="7" fillId="0" borderId="19" xfId="0" applyFont="1" applyBorder="1" applyAlignment="1">
      <alignment horizontal="center"/>
    </xf>
    <xf numFmtId="0" fontId="0" fillId="0" borderId="17" xfId="0" applyBorder="1" applyAlignment="1"/>
    <xf numFmtId="0" fontId="0" fillId="0" borderId="19" xfId="0" applyBorder="1" applyAlignment="1"/>
    <xf numFmtId="0" fontId="0" fillId="0" borderId="21" xfId="0" applyBorder="1" applyAlignment="1"/>
    <xf numFmtId="0" fontId="0" fillId="0" borderId="23" xfId="0" applyBorder="1" applyAlignment="1"/>
    <xf numFmtId="0" fontId="0" fillId="0" borderId="24" xfId="0" applyBorder="1" applyAlignment="1"/>
    <xf numFmtId="165" fontId="0" fillId="0" borderId="0" xfId="0" applyNumberFormat="1"/>
    <xf numFmtId="0" fontId="7" fillId="4" borderId="7" xfId="0" applyFont="1" applyFill="1" applyBorder="1"/>
    <xf numFmtId="0" fontId="0" fillId="0" borderId="0" xfId="0" applyFill="1"/>
    <xf numFmtId="0" fontId="7" fillId="0" borderId="0" xfId="0" applyFont="1" applyFill="1" applyBorder="1"/>
    <xf numFmtId="0" fontId="0" fillId="5" borderId="0" xfId="0" applyFill="1"/>
    <xf numFmtId="165" fontId="8" fillId="0" borderId="0" xfId="0" applyNumberFormat="1" applyFont="1"/>
    <xf numFmtId="0" fontId="2" fillId="5" borderId="0" xfId="0" applyFont="1" applyFill="1" applyBorder="1" applyAlignment="1">
      <alignment horizontal="center"/>
    </xf>
    <xf numFmtId="0" fontId="3" fillId="0" borderId="0" xfId="0" applyFont="1" applyFill="1" applyAlignment="1">
      <alignment horizontal="center"/>
    </xf>
    <xf numFmtId="0" fontId="2" fillId="0" borderId="0" xfId="0" applyFont="1" applyFill="1" applyBorder="1" applyAlignment="1">
      <alignment horizontal="center"/>
    </xf>
    <xf numFmtId="0" fontId="0" fillId="0" borderId="0" xfId="0" applyFill="1" applyBorder="1"/>
    <xf numFmtId="0" fontId="1" fillId="5" borderId="0" xfId="0" applyFont="1" applyFill="1" applyBorder="1" applyAlignment="1">
      <alignment horizontal="left"/>
    </xf>
    <xf numFmtId="0" fontId="0" fillId="5" borderId="0" xfId="0" applyFill="1" applyBorder="1" applyAlignment="1"/>
    <xf numFmtId="0" fontId="3" fillId="2" borderId="0" xfId="0" applyFont="1" applyFill="1" applyAlignment="1">
      <alignment horizontal="left"/>
    </xf>
    <xf numFmtId="0" fontId="1" fillId="2" borderId="0" xfId="0" applyFont="1" applyFill="1"/>
    <xf numFmtId="0" fontId="10" fillId="0" borderId="0" xfId="0" applyFont="1" applyAlignment="1">
      <alignment vertical="center"/>
    </xf>
    <xf numFmtId="49" fontId="1" fillId="2" borderId="4" xfId="0" applyNumberFormat="1" applyFont="1" applyFill="1" applyBorder="1" applyAlignment="1">
      <alignment horizontal="center"/>
    </xf>
    <xf numFmtId="0" fontId="7" fillId="2" borderId="5" xfId="0" applyFont="1" applyFill="1" applyBorder="1"/>
    <xf numFmtId="0" fontId="0" fillId="0" borderId="6" xfId="0" applyBorder="1"/>
    <xf numFmtId="0" fontId="1" fillId="2" borderId="6" xfId="0" applyFont="1" applyFill="1" applyBorder="1" applyAlignment="1">
      <alignment horizontal="left"/>
    </xf>
    <xf numFmtId="0" fontId="0" fillId="0" borderId="19" xfId="0" applyBorder="1"/>
    <xf numFmtId="0" fontId="1" fillId="0" borderId="2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0" fillId="5" borderId="13" xfId="0" applyFill="1" applyBorder="1" applyAlignment="1"/>
    <xf numFmtId="0" fontId="2" fillId="5" borderId="27"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8" fillId="5" borderId="16" xfId="0" applyFont="1" applyFill="1" applyBorder="1"/>
    <xf numFmtId="0" fontId="1" fillId="0" borderId="0" xfId="0" applyFont="1" applyFill="1" applyBorder="1" applyAlignment="1">
      <alignment horizontal="center"/>
    </xf>
    <xf numFmtId="0" fontId="1" fillId="2" borderId="0" xfId="0" applyFont="1" applyFill="1" applyAlignment="1">
      <alignment horizontal="center"/>
    </xf>
    <xf numFmtId="165" fontId="1" fillId="2" borderId="0" xfId="0" applyNumberFormat="1" applyFont="1" applyFill="1" applyBorder="1" applyAlignment="1">
      <alignment horizontal="center"/>
    </xf>
    <xf numFmtId="0" fontId="1" fillId="2" borderId="0" xfId="0" applyFont="1" applyFill="1" applyBorder="1" applyAlignment="1">
      <alignment horizontal="center"/>
    </xf>
    <xf numFmtId="0" fontId="1" fillId="0" borderId="0" xfId="0" applyFont="1" applyAlignment="1">
      <alignment horizontal="center"/>
    </xf>
    <xf numFmtId="0" fontId="0" fillId="2" borderId="0" xfId="0" applyFill="1" applyBorder="1" applyAlignment="1">
      <alignment horizontal="center"/>
    </xf>
    <xf numFmtId="0" fontId="1" fillId="5" borderId="0" xfId="0" applyFont="1" applyFill="1" applyAlignment="1">
      <alignment horizontal="center"/>
    </xf>
    <xf numFmtId="0" fontId="2" fillId="3" borderId="29" xfId="0" applyFont="1" applyFill="1" applyBorder="1" applyAlignment="1">
      <alignment horizontal="center" wrapText="1"/>
    </xf>
    <xf numFmtId="0" fontId="2" fillId="3" borderId="29" xfId="0" applyFont="1" applyFill="1" applyBorder="1" applyAlignment="1">
      <alignment horizontal="center" wrapText="1" shrinkToFit="1"/>
    </xf>
    <xf numFmtId="0" fontId="2" fillId="3" borderId="32" xfId="0" applyFont="1" applyFill="1" applyBorder="1" applyAlignment="1">
      <alignment horizontal="center" wrapText="1"/>
    </xf>
    <xf numFmtId="0" fontId="0" fillId="2" borderId="0" xfId="0" applyFill="1" applyAlignment="1">
      <alignment horizontal="left"/>
    </xf>
    <xf numFmtId="0" fontId="1" fillId="0" borderId="0" xfId="0" applyFont="1"/>
    <xf numFmtId="1" fontId="1" fillId="2" borderId="4" xfId="0" applyNumberFormat="1" applyFont="1" applyFill="1" applyBorder="1" applyAlignment="1">
      <alignment horizontal="center"/>
    </xf>
    <xf numFmtId="0" fontId="1" fillId="2" borderId="1" xfId="0" applyFont="1" applyFill="1" applyBorder="1"/>
    <xf numFmtId="0" fontId="0" fillId="5" borderId="2" xfId="0" applyFill="1" applyBorder="1"/>
    <xf numFmtId="0" fontId="7" fillId="5" borderId="2" xfId="0" applyFont="1" applyFill="1" applyBorder="1" applyAlignment="1"/>
    <xf numFmtId="0" fontId="0" fillId="5" borderId="2" xfId="0" applyFill="1" applyBorder="1" applyAlignment="1"/>
    <xf numFmtId="0" fontId="1" fillId="5" borderId="2" xfId="0" applyFont="1" applyFill="1" applyBorder="1" applyAlignment="1"/>
    <xf numFmtId="0" fontId="1" fillId="7" borderId="13" xfId="0" applyFont="1" applyFill="1" applyBorder="1" applyAlignment="1">
      <alignment horizontal="center"/>
    </xf>
    <xf numFmtId="0" fontId="1" fillId="7" borderId="33" xfId="0" applyFont="1" applyFill="1" applyBorder="1" applyAlignment="1">
      <alignment horizontal="center"/>
    </xf>
    <xf numFmtId="0" fontId="1" fillId="5" borderId="2" xfId="0" applyFont="1" applyFill="1" applyBorder="1" applyAlignment="1">
      <alignment horizontal="left"/>
    </xf>
    <xf numFmtId="0" fontId="0" fillId="5" borderId="2" xfId="0" applyFill="1" applyBorder="1" applyAlignment="1">
      <alignment horizontal="left"/>
    </xf>
    <xf numFmtId="0" fontId="0" fillId="5" borderId="8" xfId="0" applyFill="1" applyBorder="1" applyAlignment="1"/>
    <xf numFmtId="0" fontId="0" fillId="5" borderId="2" xfId="0" applyFill="1" applyBorder="1" applyAlignment="1">
      <alignment horizontal="center"/>
    </xf>
    <xf numFmtId="0" fontId="0" fillId="5" borderId="8" xfId="0" applyFill="1" applyBorder="1" applyAlignment="1">
      <alignment horizontal="center"/>
    </xf>
    <xf numFmtId="49" fontId="1" fillId="5" borderId="2" xfId="0" applyNumberFormat="1" applyFont="1" applyFill="1" applyBorder="1" applyAlignment="1">
      <alignment horizontal="center"/>
    </xf>
    <xf numFmtId="49" fontId="0" fillId="5" borderId="8" xfId="0" applyNumberFormat="1" applyFill="1" applyBorder="1" applyAlignment="1">
      <alignment horizontal="center"/>
    </xf>
    <xf numFmtId="0" fontId="2" fillId="5" borderId="1" xfId="0" applyFont="1" applyFill="1" applyBorder="1" applyAlignment="1"/>
    <xf numFmtId="0" fontId="7" fillId="5" borderId="2" xfId="0" applyFont="1" applyFill="1" applyBorder="1" applyAlignment="1">
      <alignment horizontal="left"/>
    </xf>
    <xf numFmtId="0" fontId="2" fillId="5" borderId="2" xfId="0" applyFont="1" applyFill="1" applyBorder="1" applyAlignment="1">
      <alignment horizontal="left"/>
    </xf>
    <xf numFmtId="0" fontId="1" fillId="2" borderId="2" xfId="0" applyNumberFormat="1" applyFont="1" applyFill="1" applyBorder="1" applyAlignment="1">
      <alignment horizontal="center"/>
    </xf>
    <xf numFmtId="0" fontId="2" fillId="5" borderId="2" xfId="0" applyFont="1" applyFill="1" applyBorder="1" applyAlignment="1"/>
    <xf numFmtId="49" fontId="0" fillId="5" borderId="26" xfId="0" applyNumberFormat="1" applyFill="1" applyBorder="1" applyAlignment="1">
      <alignment horizontal="center"/>
    </xf>
    <xf numFmtId="0" fontId="2" fillId="5" borderId="3" xfId="0" applyFont="1" applyFill="1" applyBorder="1" applyAlignment="1"/>
    <xf numFmtId="0" fontId="0" fillId="5" borderId="4" xfId="0" applyFill="1" applyBorder="1" applyAlignment="1"/>
    <xf numFmtId="0" fontId="1" fillId="5" borderId="4" xfId="0" applyFont="1" applyFill="1" applyBorder="1" applyAlignment="1">
      <alignment horizontal="left"/>
    </xf>
    <xf numFmtId="0" fontId="0" fillId="5" borderId="4" xfId="0" applyFill="1" applyBorder="1" applyAlignment="1">
      <alignment horizontal="left"/>
    </xf>
    <xf numFmtId="0" fontId="2" fillId="5" borderId="4" xfId="0" applyFont="1" applyFill="1" applyBorder="1" applyAlignment="1">
      <alignment horizontal="left"/>
    </xf>
    <xf numFmtId="0" fontId="7" fillId="5" borderId="4" xfId="0" applyFont="1" applyFill="1" applyBorder="1" applyAlignment="1">
      <alignment horizontal="center"/>
    </xf>
    <xf numFmtId="0" fontId="0" fillId="5" borderId="4" xfId="0" applyFill="1" applyBorder="1" applyAlignment="1">
      <alignment horizontal="center"/>
    </xf>
    <xf numFmtId="0" fontId="0" fillId="5" borderId="26" xfId="0" applyFill="1" applyBorder="1" applyAlignment="1">
      <alignment horizontal="center"/>
    </xf>
    <xf numFmtId="0" fontId="1" fillId="0" borderId="14" xfId="0" applyFont="1" applyBorder="1"/>
    <xf numFmtId="0" fontId="0" fillId="0" borderId="15" xfId="0" applyBorder="1"/>
    <xf numFmtId="0" fontId="7" fillId="0" borderId="34" xfId="0" applyFont="1" applyBorder="1" applyAlignment="1">
      <alignment wrapText="1"/>
    </xf>
    <xf numFmtId="0" fontId="0" fillId="0" borderId="35" xfId="0" applyBorder="1" applyAlignment="1"/>
    <xf numFmtId="0" fontId="7" fillId="0" borderId="35" xfId="0" applyFont="1" applyBorder="1" applyAlignment="1"/>
    <xf numFmtId="0" fontId="7" fillId="0" borderId="36" xfId="0" applyFont="1" applyBorder="1" applyAlignment="1"/>
    <xf numFmtId="0" fontId="0" fillId="0" borderId="18" xfId="0" applyBorder="1" applyAlignment="1"/>
    <xf numFmtId="0" fontId="2" fillId="4" borderId="7" xfId="0" applyFont="1" applyFill="1" applyBorder="1" applyAlignment="1">
      <alignment horizontal="center" wrapText="1"/>
    </xf>
    <xf numFmtId="0" fontId="0" fillId="0" borderId="0" xfId="0" applyAlignment="1">
      <alignment horizontal="left"/>
    </xf>
    <xf numFmtId="0" fontId="0" fillId="0" borderId="0" xfId="0" applyFill="1" applyAlignment="1">
      <alignment horizontal="left"/>
    </xf>
    <xf numFmtId="0" fontId="2" fillId="2" borderId="0" xfId="0" applyFont="1" applyFill="1" applyAlignment="1"/>
    <xf numFmtId="0" fontId="1" fillId="0" borderId="0" xfId="0" applyFont="1" applyFill="1" applyAlignment="1"/>
    <xf numFmtId="0" fontId="15" fillId="0" borderId="0" xfId="0" applyFont="1"/>
    <xf numFmtId="0" fontId="13" fillId="0" borderId="0" xfId="0" applyFont="1"/>
    <xf numFmtId="0" fontId="1" fillId="0" borderId="0" xfId="0" applyFont="1" applyAlignment="1"/>
    <xf numFmtId="0" fontId="16" fillId="0" borderId="0" xfId="0" applyFont="1"/>
    <xf numFmtId="0" fontId="17" fillId="2" borderId="1" xfId="0" applyFont="1" applyFill="1" applyBorder="1"/>
    <xf numFmtId="0" fontId="17" fillId="2" borderId="3" xfId="0" applyFont="1" applyFill="1" applyBorder="1"/>
    <xf numFmtId="0" fontId="18" fillId="2" borderId="0" xfId="0" applyFont="1" applyFill="1" applyAlignment="1">
      <alignment horizontal="left"/>
    </xf>
    <xf numFmtId="0" fontId="19" fillId="2" borderId="0" xfId="0" applyFont="1" applyFill="1" applyAlignment="1">
      <alignment horizontal="left"/>
    </xf>
    <xf numFmtId="0" fontId="20" fillId="0" borderId="0" xfId="0" applyFont="1"/>
    <xf numFmtId="0" fontId="0" fillId="0" borderId="2" xfId="0" applyBorder="1"/>
    <xf numFmtId="0" fontId="18" fillId="2" borderId="0" xfId="0" applyFont="1" applyFill="1" applyAlignment="1"/>
    <xf numFmtId="0" fontId="2" fillId="0" borderId="6" xfId="0" applyFont="1" applyFill="1" applyBorder="1" applyAlignment="1">
      <alignment horizontal="center" vertical="center"/>
    </xf>
    <xf numFmtId="0" fontId="10" fillId="0" borderId="0" xfId="0" applyFont="1" applyFill="1" applyAlignment="1">
      <alignment vertical="center"/>
    </xf>
    <xf numFmtId="0" fontId="0" fillId="0" borderId="0" xfId="0" applyFill="1" applyAlignment="1"/>
    <xf numFmtId="0" fontId="2" fillId="0" borderId="0" xfId="0" applyFont="1" applyFill="1" applyAlignment="1"/>
    <xf numFmtId="0" fontId="1" fillId="0" borderId="0" xfId="0" applyFont="1" applyAlignment="1">
      <alignment horizontal="left" vertical="top" wrapText="1"/>
    </xf>
    <xf numFmtId="0" fontId="15" fillId="0" borderId="0" xfId="0" applyFont="1" applyAlignment="1"/>
    <xf numFmtId="0" fontId="13" fillId="0" borderId="0" xfId="0" applyFont="1" applyAlignment="1"/>
    <xf numFmtId="0" fontId="15" fillId="0" borderId="0" xfId="0" applyFont="1" applyAlignment="1">
      <alignment vertical="top" wrapText="1"/>
    </xf>
    <xf numFmtId="0" fontId="1" fillId="0" borderId="0" xfId="0" applyFont="1" applyFill="1"/>
    <xf numFmtId="0" fontId="7" fillId="0" borderId="37" xfId="0" applyFont="1" applyBorder="1" applyAlignment="1">
      <alignment wrapText="1"/>
    </xf>
    <xf numFmtId="0" fontId="0" fillId="0" borderId="38" xfId="0" applyBorder="1" applyAlignment="1"/>
    <xf numFmtId="0" fontId="7" fillId="0" borderId="38" xfId="0" applyFont="1" applyBorder="1" applyAlignment="1"/>
    <xf numFmtId="0" fontId="7" fillId="0" borderId="39" xfId="0" applyFont="1" applyBorder="1" applyAlignment="1"/>
    <xf numFmtId="0" fontId="1" fillId="6" borderId="0" xfId="0" applyFont="1" applyFill="1" applyAlignment="1" applyProtection="1">
      <alignment horizontal="left"/>
      <protection locked="0"/>
    </xf>
    <xf numFmtId="0" fontId="0" fillId="0" borderId="0" xfId="0" applyFill="1" applyAlignment="1" applyProtection="1">
      <alignment horizontal="left"/>
      <protection locked="0"/>
    </xf>
    <xf numFmtId="0" fontId="0" fillId="6" borderId="0" xfId="0" applyFill="1" applyAlignment="1" applyProtection="1">
      <alignment horizontal="left"/>
      <protection locked="0"/>
    </xf>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7" borderId="29" xfId="0" applyFill="1" applyBorder="1" applyAlignment="1" applyProtection="1">
      <protection locked="0"/>
    </xf>
    <xf numFmtId="0" fontId="0" fillId="7" borderId="32" xfId="0" applyFill="1" applyBorder="1" applyAlignment="1" applyProtection="1">
      <protection locked="0"/>
    </xf>
    <xf numFmtId="0" fontId="18" fillId="2" borderId="0" xfId="0" applyFont="1" applyFill="1" applyAlignment="1" applyProtection="1">
      <alignment horizontal="left"/>
    </xf>
    <xf numFmtId="0" fontId="2" fillId="2" borderId="0" xfId="0" applyFont="1" applyFill="1" applyAlignment="1" applyProtection="1">
      <alignment horizontal="center"/>
    </xf>
    <xf numFmtId="0" fontId="0" fillId="0" borderId="0" xfId="0" applyAlignment="1" applyProtection="1"/>
    <xf numFmtId="0" fontId="7" fillId="0" borderId="0" xfId="0" applyFont="1" applyAlignment="1" applyProtection="1">
      <alignment horizontal="center"/>
    </xf>
    <xf numFmtId="0" fontId="0" fillId="0" borderId="0" xfId="0" applyAlignment="1" applyProtection="1">
      <alignment horizontal="center"/>
    </xf>
    <xf numFmtId="0" fontId="0" fillId="0" borderId="0" xfId="0" applyProtection="1"/>
    <xf numFmtId="0" fontId="0" fillId="2" borderId="0" xfId="0" applyFill="1" applyAlignment="1" applyProtection="1"/>
    <xf numFmtId="0" fontId="0" fillId="2" borderId="0" xfId="0" applyFill="1" applyAlignment="1" applyProtection="1">
      <alignment horizontal="center"/>
    </xf>
    <xf numFmtId="165" fontId="0" fillId="0" borderId="0" xfId="0" applyNumberFormat="1" applyProtection="1"/>
    <xf numFmtId="0" fontId="8" fillId="0" borderId="0" xfId="0" applyFont="1" applyProtection="1"/>
    <xf numFmtId="0" fontId="17" fillId="2" borderId="1" xfId="0" applyFont="1" applyFill="1" applyBorder="1" applyProtection="1"/>
    <xf numFmtId="0" fontId="7" fillId="2" borderId="2" xfId="0" applyFont="1" applyFill="1" applyBorder="1" applyAlignment="1" applyProtection="1">
      <alignment horizontal="left"/>
    </xf>
    <xf numFmtId="0" fontId="1" fillId="2" borderId="2" xfId="0" applyFont="1" applyFill="1" applyBorder="1" applyAlignment="1" applyProtection="1">
      <alignment horizontal="left"/>
    </xf>
    <xf numFmtId="0" fontId="0" fillId="5" borderId="2" xfId="0" applyFill="1" applyBorder="1" applyAlignment="1" applyProtection="1">
      <alignment horizontal="left"/>
    </xf>
    <xf numFmtId="0" fontId="0" fillId="5" borderId="2" xfId="0" applyFill="1" applyBorder="1" applyAlignment="1" applyProtection="1"/>
    <xf numFmtId="0" fontId="0" fillId="5" borderId="8" xfId="0" applyFill="1" applyBorder="1" applyAlignment="1" applyProtection="1"/>
    <xf numFmtId="164" fontId="0" fillId="2" borderId="0" xfId="0" applyNumberFormat="1" applyFill="1" applyBorder="1" applyAlignment="1" applyProtection="1">
      <alignment horizontal="left"/>
    </xf>
    <xf numFmtId="49" fontId="7" fillId="2" borderId="2" xfId="0" applyNumberFormat="1" applyFont="1" applyFill="1" applyBorder="1" applyAlignment="1" applyProtection="1">
      <alignment horizontal="center"/>
    </xf>
    <xf numFmtId="0" fontId="1" fillId="2" borderId="2" xfId="0" applyNumberFormat="1" applyFont="1" applyFill="1" applyBorder="1" applyAlignment="1" applyProtection="1">
      <alignment horizontal="center"/>
    </xf>
    <xf numFmtId="49" fontId="1" fillId="2" borderId="2" xfId="0" applyNumberFormat="1" applyFont="1" applyFill="1" applyBorder="1" applyAlignment="1" applyProtection="1">
      <alignment horizontal="center"/>
    </xf>
    <xf numFmtId="49" fontId="0" fillId="0" borderId="8" xfId="0" applyNumberFormat="1" applyBorder="1" applyAlignment="1" applyProtection="1">
      <alignment horizontal="center"/>
    </xf>
    <xf numFmtId="0" fontId="2" fillId="2" borderId="1" xfId="0" applyFont="1" applyFill="1" applyBorder="1" applyAlignment="1" applyProtection="1"/>
    <xf numFmtId="0" fontId="1" fillId="5" borderId="2" xfId="0" applyFont="1" applyFill="1" applyBorder="1" applyAlignment="1" applyProtection="1">
      <alignment horizontal="left"/>
    </xf>
    <xf numFmtId="0" fontId="2" fillId="5" borderId="2" xfId="0" applyFont="1" applyFill="1" applyBorder="1" applyAlignment="1" applyProtection="1">
      <alignment horizontal="left"/>
    </xf>
    <xf numFmtId="0" fontId="0" fillId="5" borderId="2" xfId="0" applyFill="1" applyBorder="1" applyAlignment="1" applyProtection="1">
      <alignment horizontal="center"/>
    </xf>
    <xf numFmtId="0" fontId="0" fillId="5" borderId="8" xfId="0" applyFill="1" applyBorder="1" applyAlignment="1" applyProtection="1">
      <alignment horizontal="center"/>
    </xf>
    <xf numFmtId="0" fontId="1" fillId="2" borderId="0" xfId="0" applyFont="1" applyFill="1" applyBorder="1" applyAlignment="1" applyProtection="1">
      <alignment horizontal="left"/>
    </xf>
    <xf numFmtId="0" fontId="3" fillId="2" borderId="0" xfId="0" applyFont="1" applyFill="1" applyAlignment="1" applyProtection="1">
      <alignment horizontal="left"/>
    </xf>
    <xf numFmtId="0" fontId="3" fillId="2" borderId="0" xfId="0" applyFont="1" applyFill="1" applyAlignment="1" applyProtection="1">
      <alignment horizontal="center"/>
    </xf>
    <xf numFmtId="0" fontId="2" fillId="3" borderId="29" xfId="0" applyFont="1" applyFill="1" applyBorder="1" applyAlignment="1" applyProtection="1">
      <alignment horizontal="center" wrapText="1"/>
    </xf>
    <xf numFmtId="0" fontId="2" fillId="3" borderId="32" xfId="0" applyFont="1" applyFill="1" applyBorder="1" applyAlignment="1" applyProtection="1">
      <alignment horizontal="center" wrapText="1"/>
    </xf>
    <xf numFmtId="0" fontId="2" fillId="3" borderId="29" xfId="0" applyFont="1" applyFill="1" applyBorder="1" applyAlignment="1" applyProtection="1">
      <alignment horizontal="center" wrapText="1" shrinkToFit="1"/>
    </xf>
    <xf numFmtId="0" fontId="2" fillId="2" borderId="0" xfId="0" applyFont="1" applyFill="1" applyBorder="1" applyAlignment="1" applyProtection="1">
      <alignment horizontal="center"/>
    </xf>
    <xf numFmtId="0" fontId="2" fillId="4" borderId="7" xfId="0" applyFont="1" applyFill="1" applyBorder="1" applyAlignment="1" applyProtection="1">
      <alignment horizontal="center" wrapText="1"/>
    </xf>
    <xf numFmtId="0" fontId="0" fillId="2" borderId="0" xfId="0" applyFill="1" applyBorder="1" applyProtection="1"/>
    <xf numFmtId="2" fontId="0" fillId="8" borderId="9" xfId="0" applyNumberFormat="1" applyFill="1" applyBorder="1" applyAlignment="1" applyProtection="1">
      <alignment horizontal="center"/>
    </xf>
    <xf numFmtId="0" fontId="1" fillId="2" borderId="0" xfId="0" applyFont="1" applyFill="1" applyAlignment="1" applyProtection="1">
      <alignment horizontal="center"/>
    </xf>
    <xf numFmtId="165" fontId="1" fillId="2" borderId="0" xfId="0" applyNumberFormat="1" applyFont="1" applyFill="1" applyBorder="1" applyAlignment="1" applyProtection="1">
      <alignment horizontal="center"/>
    </xf>
    <xf numFmtId="0" fontId="1" fillId="2" borderId="0" xfId="0" applyFont="1" applyFill="1" applyBorder="1" applyAlignment="1" applyProtection="1">
      <alignment horizontal="center"/>
    </xf>
    <xf numFmtId="0" fontId="1" fillId="0" borderId="0" xfId="0" applyFont="1" applyAlignment="1" applyProtection="1">
      <alignment horizontal="center"/>
    </xf>
    <xf numFmtId="0" fontId="0" fillId="2" borderId="1" xfId="0" applyFill="1" applyBorder="1" applyProtection="1"/>
    <xf numFmtId="0" fontId="0" fillId="2" borderId="2" xfId="0" applyFill="1" applyBorder="1" applyProtection="1"/>
    <xf numFmtId="0" fontId="0" fillId="2" borderId="0" xfId="0" applyFill="1" applyBorder="1" applyAlignment="1" applyProtection="1"/>
    <xf numFmtId="0" fontId="1" fillId="2" borderId="1" xfId="0" applyFont="1" applyFill="1" applyBorder="1" applyProtection="1"/>
    <xf numFmtId="0" fontId="7" fillId="2" borderId="2" xfId="0" applyFont="1" applyFill="1" applyBorder="1" applyAlignment="1" applyProtection="1"/>
    <xf numFmtId="0" fontId="0" fillId="5" borderId="2" xfId="0" applyFill="1" applyBorder="1" applyProtection="1"/>
    <xf numFmtId="0" fontId="1" fillId="5" borderId="2" xfId="0" applyFont="1" applyFill="1" applyBorder="1" applyAlignment="1" applyProtection="1"/>
    <xf numFmtId="0" fontId="1" fillId="7" borderId="33" xfId="0" applyFont="1" applyFill="1" applyBorder="1" applyAlignment="1" applyProtection="1">
      <alignment horizontal="center"/>
    </xf>
    <xf numFmtId="0" fontId="1" fillId="7" borderId="13" xfId="0" applyFont="1" applyFill="1" applyBorder="1" applyAlignment="1" applyProtection="1">
      <alignment horizontal="center"/>
    </xf>
    <xf numFmtId="0" fontId="0" fillId="2" borderId="2" xfId="0" applyFill="1" applyBorder="1" applyAlignment="1" applyProtection="1"/>
    <xf numFmtId="0" fontId="4" fillId="2" borderId="0" xfId="0" applyFont="1" applyFill="1" applyProtection="1"/>
    <xf numFmtId="0" fontId="0" fillId="2" borderId="0" xfId="0" applyFill="1" applyProtection="1"/>
    <xf numFmtId="0" fontId="6" fillId="2" borderId="0" xfId="0" applyFont="1" applyFill="1" applyProtection="1"/>
    <xf numFmtId="0" fontId="1" fillId="2" borderId="0" xfId="0" applyFont="1" applyFill="1" applyProtection="1"/>
    <xf numFmtId="0" fontId="5" fillId="2" borderId="0" xfId="0" applyFont="1" applyFill="1" applyBorder="1" applyProtection="1"/>
    <xf numFmtId="0" fontId="3" fillId="2" borderId="0" xfId="0" applyFont="1" applyFill="1" applyBorder="1" applyProtection="1"/>
    <xf numFmtId="0" fontId="0" fillId="0" borderId="0" xfId="0" applyBorder="1" applyProtection="1"/>
    <xf numFmtId="0" fontId="13" fillId="0" borderId="0" xfId="0" applyFont="1" applyProtection="1"/>
    <xf numFmtId="0" fontId="7" fillId="0" borderId="34" xfId="0" applyFont="1" applyBorder="1" applyAlignment="1" applyProtection="1">
      <alignment wrapText="1"/>
    </xf>
    <xf numFmtId="0" fontId="0" fillId="0" borderId="35" xfId="0" applyBorder="1" applyAlignment="1" applyProtection="1"/>
    <xf numFmtId="0" fontId="7" fillId="0" borderId="35" xfId="0" applyFont="1" applyBorder="1" applyAlignment="1" applyProtection="1"/>
    <xf numFmtId="0" fontId="7" fillId="0" borderId="36" xfId="0" applyFont="1" applyBorder="1" applyAlignment="1" applyProtection="1"/>
    <xf numFmtId="0" fontId="7" fillId="4" borderId="7" xfId="0" applyFont="1" applyFill="1" applyBorder="1" applyProtection="1"/>
    <xf numFmtId="0" fontId="0" fillId="0" borderId="18" xfId="0" applyBorder="1" applyAlignment="1" applyProtection="1"/>
    <xf numFmtId="0" fontId="0" fillId="0" borderId="19" xfId="0" applyBorder="1" applyAlignment="1" applyProtection="1"/>
    <xf numFmtId="0" fontId="0" fillId="0" borderId="21" xfId="0" applyBorder="1" applyAlignment="1" applyProtection="1"/>
    <xf numFmtId="0" fontId="0" fillId="0" borderId="17" xfId="0" applyBorder="1" applyAlignment="1" applyProtection="1"/>
    <xf numFmtId="0" fontId="0" fillId="0" borderId="23" xfId="0" applyBorder="1" applyAlignment="1" applyProtection="1"/>
    <xf numFmtId="0" fontId="0" fillId="0" borderId="24" xfId="0" applyBorder="1" applyAlignment="1" applyProtection="1"/>
    <xf numFmtId="0" fontId="1" fillId="0" borderId="14" xfId="0" applyFont="1" applyBorder="1" applyProtection="1"/>
    <xf numFmtId="0" fontId="0" fillId="0" borderId="15" xfId="0" applyBorder="1" applyProtection="1"/>
    <xf numFmtId="1" fontId="1" fillId="2" borderId="2" xfId="0" applyNumberFormat="1" applyFont="1" applyFill="1" applyBorder="1" applyAlignment="1" applyProtection="1">
      <alignment horizontal="center"/>
    </xf>
    <xf numFmtId="0" fontId="0" fillId="0" borderId="2" xfId="0" applyBorder="1" applyAlignment="1" applyProtection="1"/>
    <xf numFmtId="0" fontId="0" fillId="0" borderId="2" xfId="0" applyBorder="1" applyAlignment="1" applyProtection="1">
      <alignment horizontal="left"/>
    </xf>
    <xf numFmtId="0" fontId="2" fillId="2" borderId="2" xfId="0" applyFont="1" applyFill="1" applyBorder="1" applyAlignment="1" applyProtection="1">
      <alignment horizontal="left"/>
    </xf>
    <xf numFmtId="0" fontId="1" fillId="5" borderId="0" xfId="0" applyFont="1" applyFill="1" applyBorder="1" applyAlignment="1" applyProtection="1">
      <alignment horizontal="center"/>
    </xf>
    <xf numFmtId="0" fontId="1" fillId="0" borderId="0" xfId="0" applyFont="1" applyFill="1" applyAlignment="1" applyProtection="1">
      <alignment horizontal="center"/>
    </xf>
    <xf numFmtId="0" fontId="0" fillId="0" borderId="2" xfId="0" applyBorder="1" applyProtection="1"/>
    <xf numFmtId="0" fontId="0" fillId="5" borderId="13" xfId="0" applyFill="1" applyBorder="1" applyAlignment="1" applyProtection="1"/>
    <xf numFmtId="49" fontId="0" fillId="5" borderId="8" xfId="0" applyNumberFormat="1" applyFill="1" applyBorder="1" applyAlignment="1" applyProtection="1">
      <alignment horizontal="center"/>
    </xf>
    <xf numFmtId="0" fontId="2" fillId="5" borderId="1" xfId="0" applyFont="1" applyFill="1" applyBorder="1" applyAlignment="1" applyProtection="1"/>
    <xf numFmtId="0" fontId="7" fillId="5" borderId="2" xfId="0" applyFont="1" applyFill="1" applyBorder="1" applyAlignment="1" applyProtection="1"/>
    <xf numFmtId="0" fontId="0" fillId="2" borderId="2" xfId="0" applyFill="1" applyBorder="1" applyAlignment="1" applyProtection="1">
      <alignment horizontal="center"/>
      <protection locked="0"/>
    </xf>
    <xf numFmtId="14" fontId="0" fillId="7" borderId="29" xfId="0" applyNumberFormat="1" applyFill="1" applyBorder="1" applyAlignment="1" applyProtection="1">
      <protection locked="0"/>
    </xf>
    <xf numFmtId="0" fontId="0" fillId="2" borderId="2" xfId="0" applyFill="1" applyBorder="1" applyAlignment="1" applyProtection="1">
      <protection locked="0"/>
    </xf>
    <xf numFmtId="2" fontId="0" fillId="9" borderId="31" xfId="0" applyNumberFormat="1" applyFill="1" applyBorder="1" applyAlignment="1" applyProtection="1">
      <alignment horizontal="center"/>
      <protection locked="0"/>
    </xf>
    <xf numFmtId="2" fontId="0" fillId="9" borderId="9" xfId="0" applyNumberFormat="1" applyFill="1" applyBorder="1" applyAlignment="1" applyProtection="1">
      <alignment horizontal="center"/>
      <protection locked="0"/>
    </xf>
    <xf numFmtId="2" fontId="0" fillId="9" borderId="10" xfId="0" applyNumberFormat="1" applyFill="1" applyBorder="1" applyAlignment="1" applyProtection="1">
      <alignment horizontal="center"/>
      <protection locked="0"/>
    </xf>
    <xf numFmtId="0" fontId="0" fillId="9" borderId="31"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7" fillId="0" borderId="41" xfId="0" applyFont="1" applyBorder="1" applyAlignment="1">
      <alignment horizontal="center"/>
    </xf>
    <xf numFmtId="0" fontId="0" fillId="0" borderId="41" xfId="0" applyBorder="1"/>
    <xf numFmtId="0" fontId="1" fillId="0" borderId="42" xfId="0" applyFont="1" applyFill="1" applyBorder="1" applyAlignment="1">
      <alignment horizontal="center"/>
    </xf>
    <xf numFmtId="0" fontId="1" fillId="0" borderId="40" xfId="0" applyFont="1" applyBorder="1" applyAlignment="1">
      <alignment horizontal="center" wrapText="1"/>
    </xf>
    <xf numFmtId="49" fontId="1" fillId="6" borderId="0" xfId="0" applyNumberFormat="1" applyFont="1" applyFill="1" applyAlignment="1" applyProtection="1">
      <alignment horizontal="left"/>
      <protection locked="0"/>
    </xf>
    <xf numFmtId="2" fontId="0" fillId="0" borderId="19" xfId="0" applyNumberFormat="1" applyBorder="1" applyAlignment="1" applyProtection="1"/>
    <xf numFmtId="2" fontId="0" fillId="0" borderId="20" xfId="0" applyNumberFormat="1" applyBorder="1" applyAlignment="1" applyProtection="1"/>
    <xf numFmtId="2" fontId="0" fillId="0" borderId="17" xfId="0" applyNumberFormat="1" applyBorder="1" applyAlignment="1" applyProtection="1"/>
    <xf numFmtId="2" fontId="0" fillId="0" borderId="22" xfId="0" applyNumberFormat="1" applyBorder="1" applyAlignment="1" applyProtection="1"/>
    <xf numFmtId="2" fontId="0" fillId="0" borderId="24" xfId="0" applyNumberFormat="1" applyBorder="1" applyAlignment="1" applyProtection="1"/>
    <xf numFmtId="2" fontId="0" fillId="0" borderId="25" xfId="0" applyNumberFormat="1" applyBorder="1" applyAlignment="1" applyProtection="1"/>
    <xf numFmtId="2" fontId="0" fillId="4" borderId="9" xfId="0" applyNumberFormat="1" applyFill="1" applyBorder="1" applyProtection="1"/>
    <xf numFmtId="2" fontId="0" fillId="4" borderId="10" xfId="0" applyNumberFormat="1" applyFill="1" applyBorder="1" applyProtection="1"/>
    <xf numFmtId="2" fontId="0" fillId="0" borderId="15" xfId="0" applyNumberFormat="1" applyBorder="1" applyProtection="1"/>
    <xf numFmtId="2" fontId="0" fillId="0" borderId="16" xfId="0" applyNumberFormat="1" applyBorder="1" applyProtection="1"/>
    <xf numFmtId="0" fontId="1" fillId="0" borderId="0" xfId="0" applyFont="1" applyProtection="1"/>
    <xf numFmtId="0" fontId="3" fillId="0" borderId="0" xfId="0" applyFont="1" applyProtection="1"/>
    <xf numFmtId="2" fontId="0" fillId="0" borderId="19" xfId="0" applyNumberFormat="1" applyBorder="1" applyAlignment="1"/>
    <xf numFmtId="2" fontId="0" fillId="0" borderId="20" xfId="0" applyNumberFormat="1" applyBorder="1" applyAlignment="1"/>
    <xf numFmtId="2" fontId="0" fillId="0" borderId="17" xfId="0" applyNumberFormat="1" applyBorder="1" applyAlignment="1"/>
    <xf numFmtId="2" fontId="0" fillId="0" borderId="22" xfId="0" applyNumberFormat="1" applyBorder="1" applyAlignment="1"/>
    <xf numFmtId="2" fontId="0" fillId="0" borderId="24" xfId="0" applyNumberFormat="1" applyBorder="1" applyAlignment="1"/>
    <xf numFmtId="2" fontId="0" fillId="0" borderId="25" xfId="0" applyNumberFormat="1" applyBorder="1" applyAlignment="1"/>
    <xf numFmtId="2" fontId="0" fillId="0" borderId="15" xfId="0" applyNumberFormat="1" applyBorder="1"/>
    <xf numFmtId="2" fontId="0" fillId="0" borderId="16" xfId="0" applyNumberFormat="1" applyBorder="1"/>
    <xf numFmtId="2" fontId="0" fillId="4" borderId="9" xfId="0" applyNumberFormat="1" applyFill="1" applyBorder="1"/>
    <xf numFmtId="2" fontId="0" fillId="4" borderId="10" xfId="0" applyNumberFormat="1" applyFill="1" applyBorder="1"/>
    <xf numFmtId="2" fontId="0" fillId="8" borderId="9" xfId="0" applyNumberFormat="1" applyFill="1" applyBorder="1" applyAlignment="1">
      <alignment horizontal="center"/>
    </xf>
    <xf numFmtId="2" fontId="2" fillId="2" borderId="2" xfId="0" applyNumberFormat="1" applyFont="1" applyFill="1" applyBorder="1" applyAlignment="1" applyProtection="1">
      <alignment horizontal="left"/>
    </xf>
    <xf numFmtId="2" fontId="2" fillId="2" borderId="2" xfId="0" applyNumberFormat="1" applyFont="1" applyFill="1" applyBorder="1" applyAlignment="1">
      <alignment horizontal="left"/>
    </xf>
    <xf numFmtId="2" fontId="2" fillId="5" borderId="2" xfId="0" applyNumberFormat="1" applyFont="1" applyFill="1" applyBorder="1" applyAlignment="1">
      <alignment horizontal="left"/>
    </xf>
    <xf numFmtId="2" fontId="0" fillId="4" borderId="17" xfId="0" applyNumberFormat="1" applyFill="1" applyBorder="1" applyAlignment="1" applyProtection="1">
      <alignment horizontal="center"/>
    </xf>
    <xf numFmtId="2" fontId="0" fillId="0" borderId="17" xfId="0" applyNumberFormat="1" applyBorder="1" applyProtection="1"/>
    <xf numFmtId="2" fontId="0" fillId="0" borderId="22" xfId="0" applyNumberFormat="1" applyBorder="1" applyProtection="1"/>
    <xf numFmtId="0" fontId="3" fillId="2" borderId="0" xfId="0" applyFont="1" applyFill="1" applyBorder="1" applyAlignment="1"/>
    <xf numFmtId="0" fontId="1" fillId="2" borderId="33" xfId="0" applyFont="1" applyFill="1" applyBorder="1" applyAlignment="1" applyProtection="1">
      <alignment horizontal="center" wrapText="1"/>
    </xf>
    <xf numFmtId="0" fontId="2" fillId="2" borderId="7" xfId="0" applyFont="1" applyFill="1" applyBorder="1" applyProtection="1">
      <protection locked="0"/>
    </xf>
    <xf numFmtId="0" fontId="2" fillId="2" borderId="9" xfId="0" applyFont="1" applyFill="1" applyBorder="1" applyProtection="1">
      <protection locked="0"/>
    </xf>
    <xf numFmtId="0" fontId="2" fillId="2" borderId="10" xfId="0" applyFont="1" applyFill="1" applyBorder="1" applyProtection="1">
      <protection locked="0"/>
    </xf>
    <xf numFmtId="0" fontId="0" fillId="0" borderId="15" xfId="0" applyBorder="1" applyAlignment="1">
      <alignment horizontal="center"/>
    </xf>
    <xf numFmtId="2" fontId="0" fillId="5" borderId="28" xfId="0" applyNumberFormat="1" applyFill="1" applyBorder="1"/>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2" fontId="0" fillId="9" borderId="31" xfId="0" applyNumberFormat="1" applyFill="1" applyBorder="1" applyAlignment="1" applyProtection="1">
      <alignment horizontal="center"/>
      <protection locked="0"/>
    </xf>
    <xf numFmtId="2" fontId="0" fillId="9" borderId="9" xfId="0" applyNumberFormat="1" applyFill="1" applyBorder="1" applyAlignment="1" applyProtection="1">
      <alignment horizontal="center"/>
      <protection locked="0"/>
    </xf>
    <xf numFmtId="2" fontId="1" fillId="9" borderId="9" xfId="0" applyNumberFormat="1" applyFont="1" applyFill="1" applyBorder="1" applyAlignment="1" applyProtection="1">
      <alignment horizontal="center"/>
      <protection locked="0"/>
    </xf>
    <xf numFmtId="0" fontId="2" fillId="2" borderId="9" xfId="0" applyFont="1" applyFill="1" applyBorder="1" applyProtection="1">
      <protection locked="0"/>
    </xf>
    <xf numFmtId="14" fontId="2" fillId="2" borderId="7" xfId="0" applyNumberFormat="1" applyFont="1" applyFill="1" applyBorder="1" applyProtection="1">
      <protection locked="0"/>
    </xf>
    <xf numFmtId="14" fontId="2" fillId="2" borderId="9" xfId="0" applyNumberFormat="1" applyFont="1" applyFill="1" applyBorder="1" applyProtection="1">
      <protection locked="0"/>
    </xf>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9" borderId="31"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1" fillId="9" borderId="9" xfId="0" applyFont="1" applyFill="1" applyBorder="1" applyAlignment="1" applyProtection="1">
      <alignment horizontal="center"/>
      <protection locked="0"/>
    </xf>
    <xf numFmtId="0" fontId="2" fillId="2" borderId="10" xfId="0" applyFont="1" applyFill="1" applyBorder="1" applyProtection="1">
      <protection locked="0"/>
    </xf>
    <xf numFmtId="14" fontId="2" fillId="2" borderId="7" xfId="0" applyNumberFormat="1" applyFont="1" applyFill="1" applyBorder="1" applyProtection="1">
      <protection locked="0"/>
    </xf>
    <xf numFmtId="14" fontId="2" fillId="2" borderId="9" xfId="0" applyNumberFormat="1" applyFont="1" applyFill="1" applyBorder="1" applyProtection="1">
      <protection locked="0"/>
    </xf>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9" borderId="31" xfId="0" applyFill="1" applyBorder="1" applyAlignment="1" applyProtection="1">
      <alignment horizontal="center"/>
      <protection locked="0"/>
    </xf>
    <xf numFmtId="0" fontId="0" fillId="9" borderId="9" xfId="0" applyFill="1" applyBorder="1" applyAlignment="1" applyProtection="1">
      <alignment horizontal="center"/>
      <protection locked="0"/>
    </xf>
    <xf numFmtId="14" fontId="2" fillId="2" borderId="7" xfId="0" applyNumberFormat="1" applyFont="1" applyFill="1" applyBorder="1" applyProtection="1">
      <protection locked="0"/>
    </xf>
    <xf numFmtId="14" fontId="2" fillId="2" borderId="9" xfId="0" applyNumberFormat="1" applyFont="1" applyFill="1" applyBorder="1" applyProtection="1">
      <protection locked="0"/>
    </xf>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9" borderId="31" xfId="0" applyFill="1" applyBorder="1" applyAlignment="1" applyProtection="1">
      <alignment horizontal="center"/>
      <protection locked="0"/>
    </xf>
    <xf numFmtId="0" fontId="0" fillId="9" borderId="9" xfId="0" applyFill="1" applyBorder="1" applyAlignment="1" applyProtection="1">
      <alignment horizontal="center"/>
      <protection locked="0"/>
    </xf>
    <xf numFmtId="14" fontId="2" fillId="2" borderId="7" xfId="0" applyNumberFormat="1" applyFont="1" applyFill="1" applyBorder="1" applyProtection="1">
      <protection locked="0"/>
    </xf>
    <xf numFmtId="14" fontId="2" fillId="2" borderId="9" xfId="0" applyNumberFormat="1" applyFont="1" applyFill="1" applyBorder="1" applyProtection="1">
      <protection locked="0"/>
    </xf>
    <xf numFmtId="0" fontId="0" fillId="6" borderId="30"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9" borderId="31"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2" fillId="2" borderId="9" xfId="0" applyFont="1" applyFill="1" applyBorder="1" applyProtection="1">
      <protection locked="0"/>
    </xf>
    <xf numFmtId="14" fontId="2" fillId="2" borderId="7" xfId="0" applyNumberFormat="1" applyFont="1" applyFill="1" applyBorder="1" applyProtection="1">
      <protection locked="0"/>
    </xf>
    <xf numFmtId="14" fontId="2" fillId="2" borderId="9" xfId="0" applyNumberFormat="1" applyFont="1" applyFill="1" applyBorder="1" applyProtection="1">
      <protection locked="0"/>
    </xf>
    <xf numFmtId="2" fontId="0" fillId="0" borderId="44" xfId="0" applyNumberFormat="1" applyBorder="1" applyProtection="1"/>
    <xf numFmtId="0" fontId="1" fillId="0" borderId="43" xfId="0" applyFont="1" applyBorder="1"/>
    <xf numFmtId="2" fontId="0" fillId="0" borderId="44" xfId="0" applyNumberFormat="1" applyBorder="1" applyAlignment="1" applyProtection="1">
      <alignment horizontal="center"/>
    </xf>
    <xf numFmtId="2" fontId="11" fillId="0" borderId="45" xfId="0" applyNumberFormat="1" applyFont="1" applyBorder="1" applyProtection="1"/>
    <xf numFmtId="0" fontId="1" fillId="0" borderId="37" xfId="0" applyFont="1" applyBorder="1"/>
    <xf numFmtId="2" fontId="0" fillId="0" borderId="38" xfId="0" applyNumberFormat="1" applyBorder="1" applyAlignment="1" applyProtection="1">
      <alignment horizontal="center"/>
    </xf>
    <xf numFmtId="2" fontId="0" fillId="0" borderId="38" xfId="0" applyNumberFormat="1" applyBorder="1" applyProtection="1"/>
    <xf numFmtId="2" fontId="11" fillId="0" borderId="39" xfId="0" applyNumberFormat="1" applyFont="1" applyBorder="1" applyProtection="1"/>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27" xfId="0" applyFont="1" applyFill="1" applyBorder="1" applyAlignment="1">
      <alignment horizontal="center"/>
    </xf>
    <xf numFmtId="2" fontId="0" fillId="0" borderId="28" xfId="0" applyNumberFormat="1" applyBorder="1"/>
    <xf numFmtId="2" fontId="0" fillId="0" borderId="16" xfId="0" applyNumberFormat="1" applyBorder="1" applyAlignment="1">
      <alignment horizontal="center"/>
    </xf>
    <xf numFmtId="0" fontId="0" fillId="4" borderId="0" xfId="0" applyFill="1"/>
    <xf numFmtId="0" fontId="12" fillId="4" borderId="0" xfId="0" applyFont="1" applyFill="1" applyAlignment="1"/>
    <xf numFmtId="0" fontId="0" fillId="2" borderId="0" xfId="0" applyFill="1" applyAlignment="1"/>
    <xf numFmtId="0" fontId="22" fillId="0" borderId="0" xfId="2" applyFont="1"/>
    <xf numFmtId="0" fontId="14" fillId="0" borderId="0" xfId="0" applyFont="1" applyAlignment="1">
      <alignment horizontal="center"/>
    </xf>
    <xf numFmtId="0" fontId="15" fillId="0" borderId="0" xfId="0" applyFont="1" applyAlignment="1">
      <alignment horizontal="left" vertical="top" wrapText="1"/>
    </xf>
    <xf numFmtId="0" fontId="14" fillId="0" borderId="0" xfId="0" applyFont="1" applyAlignment="1">
      <alignment horizontal="center" wrapText="1"/>
    </xf>
    <xf numFmtId="0" fontId="0" fillId="5" borderId="2" xfId="0" applyFill="1" applyBorder="1" applyAlignment="1"/>
    <xf numFmtId="0" fontId="0" fillId="0" borderId="2" xfId="0" applyBorder="1" applyAlignment="1"/>
    <xf numFmtId="0" fontId="13" fillId="0" borderId="0" xfId="0" applyFont="1" applyAlignment="1">
      <alignment horizontal="center"/>
    </xf>
    <xf numFmtId="0" fontId="0" fillId="0" borderId="0" xfId="0" applyAlignment="1" applyProtection="1">
      <alignment horizontal="left" vertical="top" wrapText="1"/>
      <protection locked="0"/>
    </xf>
    <xf numFmtId="0" fontId="0" fillId="5" borderId="2" xfId="0" applyFill="1" applyBorder="1" applyAlignment="1" applyProtection="1"/>
    <xf numFmtId="0" fontId="0" fillId="0" borderId="2" xfId="0" applyBorder="1" applyAlignment="1" applyProtection="1"/>
    <xf numFmtId="0" fontId="1" fillId="2" borderId="15" xfId="0" applyFont="1" applyFill="1" applyBorder="1" applyAlignment="1" applyProtection="1">
      <alignment horizontal="center"/>
    </xf>
    <xf numFmtId="0" fontId="0" fillId="0" borderId="15" xfId="0" applyBorder="1" applyAlignment="1" applyProtection="1">
      <alignment horizontal="center"/>
    </xf>
    <xf numFmtId="0" fontId="0" fillId="2" borderId="0" xfId="0" applyFill="1" applyAlignment="1" applyProtection="1">
      <alignment horizontal="left"/>
    </xf>
    <xf numFmtId="0" fontId="1" fillId="2" borderId="0" xfId="0" applyFont="1" applyFill="1" applyAlignment="1" applyProtection="1">
      <alignment horizontal="left"/>
    </xf>
    <xf numFmtId="0" fontId="1" fillId="2" borderId="15" xfId="0" applyFont="1" applyFill="1" applyBorder="1" applyAlignment="1">
      <alignment horizontal="center"/>
    </xf>
    <xf numFmtId="0" fontId="0" fillId="0" borderId="15" xfId="0" applyBorder="1" applyAlignment="1">
      <alignment horizontal="center"/>
    </xf>
    <xf numFmtId="0" fontId="0" fillId="2" borderId="0" xfId="0" applyFill="1" applyAlignment="1">
      <alignment horizontal="left"/>
    </xf>
  </cellXfs>
  <cellStyles count="3">
    <cellStyle name="Hyperlink" xfId="2" builtinId="8"/>
    <cellStyle name="Normal" xfId="0" builtinId="0"/>
    <cellStyle name="Normal 2" xfId="1"/>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theme/theme1.xml" Type="http://schemas.openxmlformats.org/officeDocument/2006/relationships/theme"/>
<Relationship Id="rId18" Target="styles.xml" Type="http://schemas.openxmlformats.org/officeDocument/2006/relationships/styles"/>
<Relationship Id="rId19" Target="sharedStrings.xml" Type="http://schemas.openxmlformats.org/officeDocument/2006/relationships/sharedStrings"/>
<Relationship Id="rId2" Target="worksheets/sheet2.xml" Type="http://schemas.openxmlformats.org/officeDocument/2006/relationships/worksheet"/>
<Relationship Id="rId20" Target="calcChain.xml" Type="http://schemas.openxmlformats.org/officeDocument/2006/relationships/calcChain"/>
<Relationship Id="rId21" Target="../customXml/item1.xml" Type="http://schemas.openxmlformats.org/officeDocument/2006/relationships/customXml"/>
<Relationship Id="rId22" Target="../customXml/item2.xml" Type="http://schemas.openxmlformats.org/officeDocument/2006/relationships/customXml"/>
<Relationship Id="rId23" Target="../customXml/item3.xml" Type="http://schemas.openxmlformats.org/officeDocument/2006/relationships/customXml"/>
<Relationship Id="rId24" Target="../customXml/item4.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latin typeface="Arial" pitchFamily="34" charset="0"/>
                <a:cs typeface="Arial" pitchFamily="34" charset="0"/>
              </a:rPr>
              <a:t>Reason Code Frequency</a:t>
            </a:r>
          </a:p>
        </c:rich>
      </c:tx>
      <c:layout>
        <c:manualLayout>
          <c:xMode val="edge"/>
          <c:yMode val="edge"/>
          <c:x val="0.26063159658234208"/>
          <c:y val="4.6875E-2"/>
        </c:manualLayout>
      </c:layout>
      <c:overlay val="0"/>
    </c:title>
    <c:autoTitleDeleted val="0"/>
    <c:plotArea>
      <c:layout>
        <c:manualLayout>
          <c:layoutTarget val="inner"/>
          <c:xMode val="edge"/>
          <c:yMode val="edge"/>
          <c:x val="5.3099105882315187E-2"/>
          <c:y val="0.21383739241897087"/>
          <c:w val="0.89629386123696275"/>
          <c:h val="0.68824793993774036"/>
        </c:manualLayout>
      </c:layout>
      <c:barChart>
        <c:barDir val="bar"/>
        <c:grouping val="clustered"/>
        <c:varyColors val="0"/>
        <c:ser>
          <c:idx val="0"/>
          <c:order val="0"/>
          <c:tx>
            <c:strRef>
              <c:f>Summary!$O$6</c:f>
              <c:strCache>
                <c:ptCount val="1"/>
                <c:pt idx="0">
                  <c:v>Frequency</c:v>
                </c:pt>
              </c:strCache>
            </c:strRef>
          </c:tx>
          <c:invertIfNegative val="0"/>
          <c:val>
            <c:numRef>
              <c:f>Summary!$O$8:$O$14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247686656"/>
        <c:axId val="247688192"/>
      </c:barChart>
      <c:catAx>
        <c:axId val="247686656"/>
        <c:scaling>
          <c:orientation val="minMax"/>
        </c:scaling>
        <c:delete val="0"/>
        <c:axPos val="l"/>
        <c:majorTickMark val="out"/>
        <c:minorTickMark val="none"/>
        <c:tickLblPos val="nextTo"/>
        <c:txPr>
          <a:bodyPr/>
          <a:lstStyle/>
          <a:p>
            <a:pPr>
              <a:defRPr>
                <a:latin typeface="Arial" pitchFamily="34" charset="0"/>
                <a:cs typeface="Arial" pitchFamily="34" charset="0"/>
              </a:defRPr>
            </a:pPr>
            <a:endParaRPr lang="en-US"/>
          </a:p>
        </c:txPr>
        <c:crossAx val="247688192"/>
        <c:crosses val="autoZero"/>
        <c:auto val="1"/>
        <c:lblAlgn val="ctr"/>
        <c:lblOffset val="100"/>
        <c:noMultiLvlLbl val="0"/>
      </c:catAx>
      <c:valAx>
        <c:axId val="247688192"/>
        <c:scaling>
          <c:orientation val="minMax"/>
        </c:scaling>
        <c:delete val="0"/>
        <c:axPos val="b"/>
        <c:majorGridlines/>
        <c:numFmt formatCode="0.00" sourceLinked="1"/>
        <c:majorTickMark val="out"/>
        <c:minorTickMark val="none"/>
        <c:tickLblPos val="nextTo"/>
        <c:crossAx val="24768665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latin typeface="Arial" pitchFamily="34" charset="0"/>
                <a:cs typeface="Arial" pitchFamily="34" charset="0"/>
              </a:rPr>
              <a:t>FMLA Usage Frequency</a:t>
            </a:r>
          </a:p>
        </c:rich>
      </c:tx>
      <c:layout/>
      <c:overlay val="0"/>
    </c:title>
    <c:autoTitleDeleted val="0"/>
    <c:plotArea>
      <c:layout/>
      <c:barChart>
        <c:barDir val="col"/>
        <c:grouping val="clustered"/>
        <c:varyColors val="0"/>
        <c:ser>
          <c:idx val="0"/>
          <c:order val="0"/>
          <c:invertIfNegative val="0"/>
          <c:cat>
            <c:strRef>
              <c:f>Summary!$B$6:$M$6</c:f>
              <c:strCache>
                <c:ptCount val="12"/>
                <c:pt idx="0">
                  <c:v>Jan</c:v>
                </c:pt>
                <c:pt idx="1">
                  <c:v>Feb</c:v>
                </c:pt>
                <c:pt idx="2">
                  <c:v>Mar</c:v>
                </c:pt>
                <c:pt idx="3">
                  <c:v>April</c:v>
                </c:pt>
                <c:pt idx="4">
                  <c:v>May</c:v>
                </c:pt>
                <c:pt idx="5">
                  <c:v>June</c:v>
                </c:pt>
                <c:pt idx="6">
                  <c:v>Jul</c:v>
                </c:pt>
                <c:pt idx="7">
                  <c:v>Aug</c:v>
                </c:pt>
                <c:pt idx="8">
                  <c:v>Sep</c:v>
                </c:pt>
                <c:pt idx="9">
                  <c:v>Oct</c:v>
                </c:pt>
                <c:pt idx="10">
                  <c:v>Nov</c:v>
                </c:pt>
                <c:pt idx="11">
                  <c:v>Dec</c:v>
                </c:pt>
              </c:strCache>
            </c:strRef>
          </c:cat>
          <c:val>
            <c:numRef>
              <c:f>Summary!$B$15:$M$15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247700480"/>
        <c:axId val="248840960"/>
      </c:barChart>
      <c:catAx>
        <c:axId val="247700480"/>
        <c:scaling>
          <c:orientation val="minMax"/>
        </c:scaling>
        <c:delete val="0"/>
        <c:axPos val="b"/>
        <c:majorTickMark val="none"/>
        <c:minorTickMark val="none"/>
        <c:tickLblPos val="nextTo"/>
        <c:txPr>
          <a:bodyPr/>
          <a:lstStyle/>
          <a:p>
            <a:pPr>
              <a:defRPr>
                <a:latin typeface="Arial" pitchFamily="34" charset="0"/>
                <a:cs typeface="Arial" pitchFamily="34" charset="0"/>
              </a:defRPr>
            </a:pPr>
            <a:endParaRPr lang="en-US"/>
          </a:p>
        </c:txPr>
        <c:crossAx val="248840960"/>
        <c:crosses val="autoZero"/>
        <c:auto val="1"/>
        <c:lblAlgn val="ctr"/>
        <c:lblOffset val="100"/>
        <c:noMultiLvlLbl val="0"/>
      </c:catAx>
      <c:valAx>
        <c:axId val="248840960"/>
        <c:scaling>
          <c:orientation val="minMax"/>
        </c:scaling>
        <c:delete val="0"/>
        <c:axPos val="l"/>
        <c:majorGridlines/>
        <c:numFmt formatCode="0.00" sourceLinked="1"/>
        <c:majorTickMark val="none"/>
        <c:minorTickMark val="none"/>
        <c:tickLblPos val="nextTo"/>
        <c:txPr>
          <a:bodyPr/>
          <a:lstStyle/>
          <a:p>
            <a:pPr>
              <a:defRPr>
                <a:latin typeface="Arial" pitchFamily="34" charset="0"/>
                <a:cs typeface="Arial" pitchFamily="34" charset="0"/>
              </a:defRPr>
            </a:pPr>
            <a:endParaRPr lang="en-US"/>
          </a:p>
        </c:txPr>
        <c:crossAx val="24770048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latin typeface="Arial" pitchFamily="34" charset="0"/>
                <a:cs typeface="Arial" pitchFamily="34" charset="0"/>
              </a:rPr>
              <a:t>Weekly Frequency</a:t>
            </a:r>
          </a:p>
        </c:rich>
      </c:tx>
      <c:layout/>
      <c:overlay val="0"/>
    </c:title>
    <c:autoTitleDeleted val="0"/>
    <c:plotArea>
      <c:layout/>
      <c:barChart>
        <c:barDir val="col"/>
        <c:grouping val="clustered"/>
        <c:varyColors val="0"/>
        <c:ser>
          <c:idx val="0"/>
          <c:order val="0"/>
          <c:invertIfNegative val="0"/>
          <c:cat>
            <c:strRef>
              <c:f>Summary!$B$73:$H$73</c:f>
              <c:strCache>
                <c:ptCount val="7"/>
                <c:pt idx="0">
                  <c:v>Sunday</c:v>
                </c:pt>
                <c:pt idx="1">
                  <c:v>Monday</c:v>
                </c:pt>
                <c:pt idx="2">
                  <c:v>Tuesday</c:v>
                </c:pt>
                <c:pt idx="3">
                  <c:v>Wednesday</c:v>
                </c:pt>
                <c:pt idx="4">
                  <c:v>Thursday</c:v>
                </c:pt>
                <c:pt idx="5">
                  <c:v>Friday</c:v>
                </c:pt>
                <c:pt idx="6">
                  <c:v>Saturday</c:v>
                </c:pt>
              </c:strCache>
            </c:strRef>
          </c:cat>
          <c:val>
            <c:numRef>
              <c:f>Summary!$B$74:$H$74</c:f>
              <c:numCache>
                <c:formatCode>General</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248869248"/>
        <c:axId val="248870784"/>
      </c:barChart>
      <c:catAx>
        <c:axId val="248869248"/>
        <c:scaling>
          <c:orientation val="minMax"/>
        </c:scaling>
        <c:delete val="0"/>
        <c:axPos val="b"/>
        <c:majorTickMark val="none"/>
        <c:minorTickMark val="none"/>
        <c:tickLblPos val="nextTo"/>
        <c:txPr>
          <a:bodyPr/>
          <a:lstStyle/>
          <a:p>
            <a:pPr>
              <a:defRPr>
                <a:latin typeface="Arial" pitchFamily="34" charset="0"/>
                <a:cs typeface="Arial" pitchFamily="34" charset="0"/>
              </a:defRPr>
            </a:pPr>
            <a:endParaRPr lang="en-US"/>
          </a:p>
        </c:txPr>
        <c:crossAx val="248870784"/>
        <c:crosses val="autoZero"/>
        <c:auto val="1"/>
        <c:lblAlgn val="ctr"/>
        <c:lblOffset val="100"/>
        <c:noMultiLvlLbl val="0"/>
      </c:catAx>
      <c:valAx>
        <c:axId val="248870784"/>
        <c:scaling>
          <c:orientation val="minMax"/>
        </c:scaling>
        <c:delete val="0"/>
        <c:axPos val="l"/>
        <c:majorGridlines/>
        <c:numFmt formatCode="General" sourceLinked="1"/>
        <c:majorTickMark val="none"/>
        <c:minorTickMark val="none"/>
        <c:tickLblPos val="nextTo"/>
        <c:txPr>
          <a:bodyPr/>
          <a:lstStyle/>
          <a:p>
            <a:pPr>
              <a:defRPr>
                <a:latin typeface="Arial" pitchFamily="34" charset="0"/>
                <a:cs typeface="Arial" pitchFamily="34" charset="0"/>
              </a:defRPr>
            </a:pPr>
            <a:endParaRPr lang="en-US"/>
          </a:p>
        </c:txPr>
        <c:crossAx val="2488692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0</xdr:col>
      <xdr:colOff>200024</xdr:colOff>
      <xdr:row>31</xdr:row>
      <xdr:rowOff>148166</xdr:rowOff>
    </xdr:from>
    <xdr:to>
      <xdr:col>7</xdr:col>
      <xdr:colOff>582083</xdr:colOff>
      <xdr:row>49</xdr:row>
      <xdr:rowOff>21166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58113</xdr:colOff>
      <xdr:row>13</xdr:row>
      <xdr:rowOff>100115</xdr:rowOff>
    </xdr:from>
    <xdr:to>
      <xdr:col>15</xdr:col>
      <xdr:colOff>540334</xdr:colOff>
      <xdr:row>15</xdr:row>
      <xdr:rowOff>39351</xdr:rowOff>
    </xdr:to>
    <xdr:sp macro="" textlink="">
      <xdr:nvSpPr>
        <xdr:cNvPr id="2" name="Left Arrow 1"/>
        <xdr:cNvSpPr/>
      </xdr:nvSpPr>
      <xdr:spPr>
        <a:xfrm rot="449330">
          <a:off x="10387446" y="2650698"/>
          <a:ext cx="482221" cy="351986"/>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158749</xdr:colOff>
      <xdr:row>31</xdr:row>
      <xdr:rowOff>158749</xdr:rowOff>
    </xdr:from>
    <xdr:to>
      <xdr:col>16</xdr:col>
      <xdr:colOff>105834</xdr:colOff>
      <xdr:row>49</xdr:row>
      <xdr:rowOff>10582</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211666</xdr:colOff>
      <xdr:row>50</xdr:row>
      <xdr:rowOff>31750</xdr:rowOff>
    </xdr:from>
    <xdr:to>
      <xdr:col>7</xdr:col>
      <xdr:colOff>592667</xdr:colOff>
      <xdr:row>68</xdr:row>
      <xdr:rowOff>148166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26364</xdr:colOff>
      <xdr:row>15</xdr:row>
      <xdr:rowOff>216531</xdr:rowOff>
    </xdr:from>
    <xdr:to>
      <xdr:col>15</xdr:col>
      <xdr:colOff>508585</xdr:colOff>
      <xdr:row>17</xdr:row>
      <xdr:rowOff>155767</xdr:rowOff>
    </xdr:to>
    <xdr:sp macro="" textlink="">
      <xdr:nvSpPr>
        <xdr:cNvPr id="6" name="Left Arrow 5"/>
        <xdr:cNvSpPr/>
      </xdr:nvSpPr>
      <xdr:spPr>
        <a:xfrm rot="2160463">
          <a:off x="10535614" y="3190448"/>
          <a:ext cx="482221" cy="351986"/>
        </a:xfrm>
        <a:prstGeom prst="leftArrow">
          <a:avLst/>
        </a:prstGeom>
        <a:solidFill>
          <a:schemeClr val="accent3">
            <a:lumMod val="75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2.xml.rels><?xml version="1.0" encoding="UTF-8" standalone="no"?>
<Relationships xmlns="http://schemas.openxmlformats.org/package/2006/relationships">
<Relationship Id="rId1" Target="mailto:fmlaprocessing@vanderbilt.edu" TargetMode="External" Type="http://schemas.openxmlformats.org/officeDocument/2006/relationships/hyperlink"/>
<Relationship Id="rId2"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48"/>
  <sheetViews>
    <sheetView showGridLines="0" workbookViewId="0">
      <selection activeCell="M19" sqref="M19"/>
    </sheetView>
  </sheetViews>
  <sheetFormatPr defaultRowHeight="12.75"/>
  <cols>
    <col min="1" max="16384" width="9.140625" style="1"/>
  </cols>
  <sheetData>
    <row r="1" spans="1:10" ht="26.25">
      <c r="A1" s="340" t="s">
        <v>114</v>
      </c>
      <c r="B1" s="340"/>
      <c r="C1" s="340"/>
      <c r="D1" s="340"/>
      <c r="E1" s="340"/>
      <c r="F1" s="340"/>
      <c r="G1" s="340"/>
      <c r="H1" s="340"/>
      <c r="I1" s="340"/>
    </row>
    <row r="2" spans="1:10">
      <c r="A2" s="125"/>
    </row>
    <row r="3" spans="1:10" ht="12.75" customHeight="1">
      <c r="A3" s="341" t="s">
        <v>120</v>
      </c>
      <c r="B3" s="341"/>
      <c r="C3" s="341"/>
      <c r="D3" s="341"/>
      <c r="E3" s="341"/>
      <c r="F3" s="341"/>
      <c r="G3" s="341"/>
      <c r="H3" s="341"/>
      <c r="I3" s="341"/>
      <c r="J3" s="138"/>
    </row>
    <row r="4" spans="1:10">
      <c r="A4" s="341"/>
      <c r="B4" s="341"/>
      <c r="C4" s="341"/>
      <c r="D4" s="341"/>
      <c r="E4" s="341"/>
      <c r="F4" s="341"/>
      <c r="G4" s="341"/>
      <c r="H4" s="341"/>
      <c r="I4" s="341"/>
      <c r="J4" s="138"/>
    </row>
    <row r="5" spans="1:10">
      <c r="A5" s="341"/>
      <c r="B5" s="341"/>
      <c r="C5" s="341"/>
      <c r="D5" s="341"/>
      <c r="E5" s="341"/>
      <c r="F5" s="341"/>
      <c r="G5" s="341"/>
      <c r="H5" s="341"/>
      <c r="I5" s="341"/>
      <c r="J5" s="138"/>
    </row>
    <row r="6" spans="1:10">
      <c r="A6" s="341"/>
      <c r="B6" s="341"/>
      <c r="C6" s="341"/>
      <c r="D6" s="341"/>
      <c r="E6" s="341"/>
      <c r="F6" s="341"/>
      <c r="G6" s="341"/>
      <c r="H6" s="341"/>
      <c r="I6" s="341"/>
      <c r="J6" s="138"/>
    </row>
    <row r="7" spans="1:10">
      <c r="A7" s="341"/>
      <c r="B7" s="341"/>
      <c r="C7" s="341"/>
      <c r="D7" s="341"/>
      <c r="E7" s="341"/>
      <c r="F7" s="341"/>
      <c r="G7" s="341"/>
      <c r="H7" s="341"/>
      <c r="I7" s="341"/>
      <c r="J7" s="138"/>
    </row>
    <row r="8" spans="1:10">
      <c r="A8" s="341"/>
      <c r="B8" s="341"/>
      <c r="C8" s="341"/>
      <c r="D8" s="341"/>
      <c r="E8" s="341"/>
      <c r="F8" s="341"/>
      <c r="G8" s="341"/>
      <c r="H8" s="341"/>
      <c r="I8" s="341"/>
      <c r="J8" s="138"/>
    </row>
    <row r="9" spans="1:10">
      <c r="A9" s="341"/>
      <c r="B9" s="341"/>
      <c r="C9" s="341"/>
      <c r="D9" s="341"/>
      <c r="E9" s="341"/>
      <c r="F9" s="341"/>
      <c r="G9" s="341"/>
      <c r="H9" s="341"/>
      <c r="I9" s="341"/>
      <c r="J9" s="138"/>
    </row>
    <row r="10" spans="1:10">
      <c r="A10" s="341"/>
      <c r="B10" s="341"/>
      <c r="C10" s="341"/>
      <c r="D10" s="341"/>
      <c r="E10" s="341"/>
      <c r="F10" s="341"/>
      <c r="G10" s="341"/>
      <c r="H10" s="341"/>
      <c r="I10" s="341"/>
      <c r="J10" s="138"/>
    </row>
    <row r="11" spans="1:10">
      <c r="A11" s="341"/>
      <c r="B11" s="341"/>
      <c r="C11" s="341"/>
      <c r="D11" s="341"/>
      <c r="E11" s="341"/>
      <c r="F11" s="341"/>
      <c r="G11" s="341"/>
      <c r="H11" s="341"/>
      <c r="I11" s="341"/>
      <c r="J11" s="138"/>
    </row>
    <row r="12" spans="1:10">
      <c r="A12" s="341"/>
      <c r="B12" s="341"/>
      <c r="C12" s="341"/>
      <c r="D12" s="341"/>
      <c r="E12" s="341"/>
      <c r="F12" s="341"/>
      <c r="G12" s="341"/>
      <c r="H12" s="341"/>
      <c r="I12" s="341"/>
      <c r="J12" s="138"/>
    </row>
    <row r="13" spans="1:10">
      <c r="A13" s="341"/>
      <c r="B13" s="341"/>
      <c r="C13" s="341"/>
      <c r="D13" s="341"/>
      <c r="E13" s="341"/>
      <c r="F13" s="341"/>
      <c r="G13" s="341"/>
      <c r="H13" s="341"/>
      <c r="I13" s="341"/>
      <c r="J13" s="138"/>
    </row>
    <row r="14" spans="1:10" ht="67.5" customHeight="1">
      <c r="A14" s="341"/>
      <c r="B14" s="341"/>
      <c r="C14" s="341"/>
      <c r="D14" s="341"/>
      <c r="E14" s="341"/>
      <c r="F14" s="341"/>
      <c r="G14" s="341"/>
      <c r="H14" s="341"/>
      <c r="I14" s="341"/>
      <c r="J14" s="138"/>
    </row>
    <row r="15" spans="1:10">
      <c r="A15" s="125"/>
      <c r="B15" s="125"/>
      <c r="C15" s="125"/>
      <c r="D15" s="125"/>
      <c r="E15" s="125"/>
      <c r="F15" s="125"/>
      <c r="G15" s="125"/>
      <c r="H15" s="125"/>
      <c r="I15" s="125"/>
      <c r="J15" s="125"/>
    </row>
    <row r="16" spans="1:10" ht="15.75">
      <c r="A16" s="140" t="s">
        <v>113</v>
      </c>
      <c r="B16" s="139"/>
      <c r="C16" s="139"/>
      <c r="D16" s="139"/>
      <c r="E16" s="139"/>
      <c r="F16" s="139"/>
      <c r="G16" s="139"/>
      <c r="H16" s="139"/>
      <c r="I16" s="139"/>
      <c r="J16" s="139"/>
    </row>
    <row r="17" spans="1:12" ht="63.75" customHeight="1">
      <c r="A17" s="341" t="s">
        <v>115</v>
      </c>
      <c r="B17" s="341"/>
      <c r="C17" s="341"/>
      <c r="D17" s="341"/>
      <c r="E17" s="341"/>
      <c r="F17" s="341"/>
      <c r="G17" s="341"/>
      <c r="H17" s="341"/>
      <c r="I17" s="341"/>
      <c r="J17" s="141"/>
    </row>
    <row r="18" spans="1:12" ht="35.25" customHeight="1">
      <c r="A18" s="341" t="s">
        <v>116</v>
      </c>
      <c r="B18" s="341"/>
      <c r="C18" s="341"/>
      <c r="D18" s="341"/>
      <c r="E18" s="341"/>
      <c r="F18" s="341"/>
      <c r="G18" s="341"/>
      <c r="H18" s="341"/>
      <c r="I18" s="341"/>
      <c r="J18" s="141"/>
    </row>
    <row r="19" spans="1:12" ht="50.25" customHeight="1">
      <c r="A19" s="341" t="s">
        <v>117</v>
      </c>
      <c r="B19" s="341"/>
      <c r="C19" s="341"/>
      <c r="D19" s="341"/>
      <c r="E19" s="341"/>
      <c r="F19" s="341"/>
      <c r="G19" s="341"/>
      <c r="H19" s="341"/>
      <c r="I19" s="341"/>
      <c r="J19" s="141"/>
    </row>
    <row r="21" spans="1:12" ht="15.75">
      <c r="J21" s="135"/>
      <c r="K21" s="136"/>
      <c r="L21" s="136"/>
    </row>
    <row r="22" spans="1:12" ht="15.75">
      <c r="J22" s="135"/>
      <c r="K22" s="136"/>
      <c r="L22" s="136"/>
    </row>
    <row r="23" spans="1:12" ht="15.75">
      <c r="J23" s="135"/>
      <c r="K23" s="136"/>
      <c r="L23" s="136"/>
    </row>
    <row r="24" spans="1:12" ht="15.75">
      <c r="J24" s="135"/>
      <c r="K24" s="136"/>
      <c r="L24" s="135"/>
    </row>
    <row r="25" spans="1:12" ht="15.75">
      <c r="J25" s="135"/>
      <c r="K25" s="136"/>
      <c r="L25" s="136"/>
    </row>
    <row r="26" spans="1:12" ht="15.75">
      <c r="J26" s="135"/>
      <c r="K26" s="136"/>
      <c r="L26" s="135"/>
    </row>
    <row r="27" spans="1:12" ht="15.75">
      <c r="J27" s="135"/>
      <c r="K27" s="136"/>
      <c r="L27" s="136"/>
    </row>
    <row r="28" spans="1:12" ht="15.75">
      <c r="J28" s="135"/>
      <c r="K28" s="136"/>
      <c r="L28" s="135"/>
    </row>
    <row r="29" spans="1:12" ht="15.75">
      <c r="J29" s="135"/>
      <c r="K29" s="136"/>
      <c r="L29" s="136"/>
    </row>
    <row r="30" spans="1:12" ht="15.75">
      <c r="J30" s="135"/>
      <c r="K30" s="136"/>
      <c r="L30" s="135"/>
    </row>
    <row r="31" spans="1:12" ht="15.75">
      <c r="J31" s="135"/>
      <c r="K31" s="136"/>
      <c r="L31" s="136"/>
    </row>
    <row r="32" spans="1:12" ht="15.75">
      <c r="J32" s="135"/>
      <c r="K32" s="136"/>
      <c r="L32" s="135"/>
    </row>
    <row r="33" spans="10:12" ht="15.75">
      <c r="J33" s="135"/>
      <c r="K33" s="136"/>
      <c r="L33" s="135"/>
    </row>
    <row r="34" spans="10:12" ht="15.75">
      <c r="J34" s="135"/>
      <c r="K34" s="136"/>
      <c r="L34" s="137"/>
    </row>
    <row r="35" spans="10:12">
      <c r="J35" s="136"/>
      <c r="K35" s="136"/>
      <c r="L35" s="136"/>
    </row>
    <row r="36" spans="10:12" ht="15.75">
      <c r="J36" s="135"/>
      <c r="K36" s="136"/>
      <c r="L36" s="136"/>
    </row>
    <row r="37" spans="10:12" ht="15.75">
      <c r="J37" s="135"/>
      <c r="K37" s="136"/>
      <c r="L37" s="136"/>
    </row>
    <row r="38" spans="10:12" ht="15.75">
      <c r="J38" s="135"/>
      <c r="K38" s="136"/>
      <c r="L38" s="136"/>
    </row>
    <row r="39" spans="10:12" ht="15.75">
      <c r="J39" s="135"/>
      <c r="K39" s="136"/>
      <c r="L39" s="136"/>
    </row>
    <row r="40" spans="10:12" ht="15.75">
      <c r="J40" s="135"/>
      <c r="K40" s="136"/>
      <c r="L40" s="136"/>
    </row>
    <row r="41" spans="10:12" ht="15.75">
      <c r="J41" s="135"/>
      <c r="K41" s="136"/>
      <c r="L41" s="136"/>
    </row>
    <row r="42" spans="10:12" ht="15.75">
      <c r="J42" s="135"/>
      <c r="K42" s="136"/>
      <c r="L42" s="136"/>
    </row>
    <row r="43" spans="10:12" ht="15.75">
      <c r="J43" s="135"/>
      <c r="K43" s="136"/>
      <c r="L43" s="136"/>
    </row>
    <row r="44" spans="10:12" ht="15.75">
      <c r="J44" s="135"/>
      <c r="K44" s="136"/>
      <c r="L44" s="136"/>
    </row>
    <row r="45" spans="10:12" ht="15.75">
      <c r="J45" s="135"/>
      <c r="K45" s="136"/>
      <c r="L45" s="136"/>
    </row>
    <row r="46" spans="10:12" ht="15.75">
      <c r="J46" s="135"/>
      <c r="K46" s="136"/>
      <c r="L46" s="136"/>
    </row>
    <row r="47" spans="10:12">
      <c r="J47" s="136"/>
      <c r="K47" s="136"/>
      <c r="L47" s="136"/>
    </row>
    <row r="48" spans="10:12" ht="15.75">
      <c r="J48" s="54"/>
    </row>
  </sheetData>
  <sheetProtection password="CA47" sheet="1" objects="1" scenarios="1" selectLockedCells="1" selectUnlockedCells="1"/>
  <mergeCells count="5">
    <mergeCell ref="A1:I1"/>
    <mergeCell ref="A17:I17"/>
    <mergeCell ref="A18:I18"/>
    <mergeCell ref="A19:I19"/>
    <mergeCell ref="A3:I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M9"/>
    </sheetView>
  </sheetViews>
  <sheetFormatPr defaultRowHeight="12.75"/>
  <cols>
    <col min="1" max="1" width="11.140625" customWidth="1"/>
    <col min="8" max="8" width="11.42578125" customWidth="1"/>
    <col min="10" max="10" width="9.5703125" customWidth="1"/>
    <col min="16" max="16" width="13.5703125" customWidth="1"/>
    <col min="18" max="20" width="0" hidden="1" customWidth="1"/>
  </cols>
  <sheetData>
    <row r="1" spans="1:23" ht="18">
      <c r="A1" s="129" t="s">
        <v>0</v>
      </c>
      <c r="B1" s="19"/>
      <c r="C1" s="121"/>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s="40">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24"/>
      <c r="E4" s="24"/>
      <c r="F4" s="24"/>
      <c r="G4" s="91"/>
      <c r="H4" s="86"/>
      <c r="I4" s="86"/>
      <c r="J4" s="86"/>
      <c r="K4" s="86"/>
      <c r="L4" s="86"/>
      <c r="M4" s="86"/>
      <c r="N4" s="86"/>
      <c r="O4" s="92"/>
      <c r="P4" s="14"/>
      <c r="Q4" s="14"/>
    </row>
    <row r="5" spans="1:23">
      <c r="A5" s="127" t="s">
        <v>104</v>
      </c>
      <c r="B5" s="21"/>
      <c r="C5" s="100">
        <f>'Administrative Information'!C5</f>
        <v>0</v>
      </c>
      <c r="D5" s="22"/>
      <c r="E5" s="23"/>
      <c r="F5" s="29" t="s">
        <v>105</v>
      </c>
      <c r="G5" s="86"/>
      <c r="H5" s="90" t="s">
        <v>27</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21"/>
      <c r="B8" s="243"/>
      <c r="C8" s="150"/>
      <c r="D8" s="243"/>
      <c r="E8" s="150"/>
      <c r="F8" s="243"/>
      <c r="G8" s="150"/>
      <c r="H8" s="243"/>
      <c r="I8" s="150"/>
      <c r="J8" s="243"/>
      <c r="K8" s="150"/>
      <c r="L8" s="243"/>
      <c r="M8" s="150"/>
      <c r="N8" s="243"/>
      <c r="O8" s="150"/>
      <c r="P8" s="7"/>
      <c r="Q8" s="273">
        <f>B8+D8+F8+H8+J8+L8+N8</f>
        <v>0</v>
      </c>
    </row>
    <row r="9" spans="1:23">
      <c r="A9" s="322"/>
      <c r="B9" s="244"/>
      <c r="C9" s="151"/>
      <c r="D9" s="244"/>
      <c r="E9" s="151"/>
      <c r="F9" s="244"/>
      <c r="G9" s="151"/>
      <c r="H9" s="244"/>
      <c r="I9" s="151"/>
      <c r="J9" s="244"/>
      <c r="K9" s="151"/>
      <c r="L9" s="244"/>
      <c r="M9" s="151"/>
      <c r="N9" s="244"/>
      <c r="O9" s="151"/>
      <c r="P9" s="7"/>
      <c r="Q9" s="273">
        <f t="shared" ref="Q9:Q13" si="0">B9+D9+F9+H9+J9+L9+N9</f>
        <v>0</v>
      </c>
    </row>
    <row r="10" spans="1:23">
      <c r="A10" s="283"/>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30"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5"/>
      <c r="Q14" s="75"/>
    </row>
    <row r="15" spans="1:23" s="30" customFormat="1">
      <c r="A15" s="71"/>
      <c r="B15" s="72"/>
      <c r="C15" s="72"/>
      <c r="D15" s="72"/>
      <c r="E15" s="72"/>
      <c r="F15" s="72"/>
      <c r="G15" s="72"/>
      <c r="H15" s="72"/>
      <c r="I15" s="72"/>
      <c r="J15" s="72"/>
      <c r="K15" s="72"/>
      <c r="L15" s="72"/>
      <c r="M15" s="72"/>
      <c r="N15" s="72"/>
      <c r="O15" s="72"/>
      <c r="P15" s="75"/>
      <c r="Q15" s="75"/>
    </row>
    <row r="16" spans="1:23" ht="13.5" thickBot="1">
      <c r="A16" s="4" t="s">
        <v>2</v>
      </c>
      <c r="B16" s="5"/>
      <c r="C16" s="5"/>
      <c r="D16" s="5"/>
      <c r="E16" s="5"/>
      <c r="F16" s="275">
        <f>SUM(B14,D14,F14,H14,J14,L14,N14)</f>
        <v>0</v>
      </c>
      <c r="G16" s="5"/>
      <c r="H16" s="132"/>
      <c r="I16" s="24"/>
      <c r="J16" s="24"/>
      <c r="K16" s="24"/>
      <c r="L16" s="24"/>
      <c r="M16" s="24"/>
      <c r="N16" s="24"/>
      <c r="O16" s="24"/>
      <c r="P16" s="353" t="s">
        <v>71</v>
      </c>
      <c r="Q16" s="354"/>
    </row>
    <row r="17" spans="1:17"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89" t="s">
        <v>72</v>
      </c>
      <c r="Q17" s="88" t="s">
        <v>73</v>
      </c>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153"/>
      <c r="Q18" s="154"/>
    </row>
    <row r="19" spans="1:17">
      <c r="A19" s="4" t="s">
        <v>3</v>
      </c>
      <c r="B19" s="5"/>
      <c r="C19" s="5"/>
      <c r="D19" s="239"/>
      <c r="E19" s="25"/>
      <c r="F19" s="25"/>
      <c r="G19" s="25"/>
      <c r="H19" s="25"/>
      <c r="I19" s="25"/>
      <c r="J19" s="25"/>
      <c r="K19" s="25"/>
      <c r="L19" s="25"/>
      <c r="M19" s="25"/>
      <c r="N19" s="25"/>
      <c r="O19" s="25"/>
      <c r="P19" s="17"/>
      <c r="Q19" s="17"/>
    </row>
    <row r="20" spans="1:17">
      <c r="A20" s="7"/>
      <c r="B20" s="7"/>
      <c r="C20" s="7"/>
      <c r="D20" s="17"/>
      <c r="E20" s="17"/>
      <c r="F20" s="17"/>
      <c r="G20" s="17"/>
      <c r="H20" s="17"/>
      <c r="I20" s="17"/>
      <c r="J20" s="17"/>
      <c r="K20" s="17"/>
      <c r="L20" s="17"/>
      <c r="M20" s="17"/>
      <c r="N20" s="17"/>
      <c r="O20" s="17"/>
      <c r="P20" s="17"/>
      <c r="Q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7"/>
      <c r="L30" s="7"/>
      <c r="M30" s="7"/>
      <c r="N30" s="7"/>
      <c r="O30" s="7"/>
      <c r="P30" s="6"/>
      <c r="Q30" s="6"/>
    </row>
    <row r="31" spans="1:17">
      <c r="A31" s="6" t="s">
        <v>10</v>
      </c>
      <c r="B31" s="6"/>
      <c r="C31" s="6"/>
      <c r="D31" s="6"/>
      <c r="E31" s="6"/>
      <c r="F31" s="6"/>
      <c r="G31" s="6"/>
      <c r="H31" s="6"/>
      <c r="I31" s="6"/>
      <c r="J31" s="6"/>
      <c r="K31" s="7"/>
      <c r="L31" s="7"/>
      <c r="M31" s="7"/>
      <c r="N31" s="7"/>
      <c r="O31" s="7"/>
      <c r="P31" s="6"/>
      <c r="Q31" s="6"/>
    </row>
    <row r="32" spans="1:17">
      <c r="A32" s="53" t="s">
        <v>59</v>
      </c>
      <c r="B32" s="6"/>
      <c r="C32" s="6"/>
      <c r="D32" s="6"/>
      <c r="E32" s="6"/>
      <c r="F32" s="6"/>
      <c r="G32" s="6"/>
      <c r="H32" s="6"/>
      <c r="I32" s="6"/>
      <c r="J32" s="6"/>
      <c r="K32" s="7"/>
      <c r="L32" s="7"/>
      <c r="M32" s="7"/>
      <c r="N32" s="7"/>
      <c r="O32" s="7"/>
      <c r="P32" s="7"/>
      <c r="Q32" s="7"/>
    </row>
    <row r="33" spans="1:17">
      <c r="A33" s="6" t="s">
        <v>11</v>
      </c>
      <c r="B33" s="6"/>
      <c r="C33" s="6"/>
      <c r="D33" s="6"/>
      <c r="E33" s="6"/>
      <c r="F33" s="6"/>
      <c r="G33" s="6"/>
      <c r="H33" s="6"/>
      <c r="I33" s="6"/>
      <c r="J33" s="6"/>
      <c r="K33" s="7"/>
      <c r="L33" s="7"/>
      <c r="M33" s="7"/>
      <c r="N33" s="7"/>
      <c r="O33" s="7"/>
      <c r="P33" s="7"/>
      <c r="Q33" s="7"/>
    </row>
    <row r="34" spans="1:17">
      <c r="A34" s="6" t="s">
        <v>12</v>
      </c>
      <c r="B34" s="6"/>
      <c r="C34" s="6"/>
      <c r="D34" s="6"/>
      <c r="E34" s="6"/>
      <c r="F34" s="6"/>
      <c r="G34" s="6"/>
      <c r="H34" s="6"/>
      <c r="I34" s="6"/>
      <c r="J34" s="6"/>
      <c r="K34" s="7"/>
      <c r="L34" s="7"/>
      <c r="M34" s="7"/>
      <c r="N34" s="7"/>
      <c r="O34" s="7"/>
      <c r="P34" s="7"/>
      <c r="Q34" s="7"/>
    </row>
    <row r="35" spans="1:17">
      <c r="A35" s="7"/>
      <c r="B35" s="7"/>
      <c r="C35" s="7"/>
      <c r="D35" s="7"/>
      <c r="E35" s="7"/>
      <c r="F35" s="7"/>
      <c r="G35" s="7"/>
      <c r="H35" s="7"/>
      <c r="I35" s="7"/>
      <c r="J35" s="7"/>
      <c r="K35" s="7"/>
      <c r="L35" s="31"/>
    </row>
    <row r="36" spans="1:17">
      <c r="A36" s="31"/>
      <c r="B36" s="31"/>
      <c r="C36" s="31"/>
      <c r="D36" s="31"/>
      <c r="E36" s="31"/>
      <c r="F36" s="31"/>
      <c r="G36" s="31"/>
      <c r="H36" s="31"/>
      <c r="I36" s="31"/>
      <c r="J36" s="31"/>
      <c r="K36" s="31"/>
      <c r="L36" s="31"/>
    </row>
    <row r="37" spans="1:17" ht="16.5" thickBot="1">
      <c r="A37" s="124" t="s">
        <v>124</v>
      </c>
      <c r="B37" s="31"/>
      <c r="C37" s="31"/>
      <c r="D37" s="31"/>
      <c r="E37" s="31"/>
      <c r="F37" s="31"/>
      <c r="G37" s="31"/>
      <c r="H37" s="31"/>
      <c r="I37" s="31"/>
      <c r="J37" s="31"/>
      <c r="K37" s="31"/>
      <c r="L37" s="31"/>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6:Q16"/>
  </mergeCells>
  <conditionalFormatting sqref="B8:O13">
    <cfRule type="cellIs" dxfId="6" priority="1" operator="greaterThan">
      <formula>12</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N10"/>
    </sheetView>
  </sheetViews>
  <sheetFormatPr defaultRowHeight="12.75"/>
  <cols>
    <col min="1" max="1" width="10.85546875" customWidth="1"/>
    <col min="8" max="8" width="12.140625" customWidth="1"/>
    <col min="10" max="10" width="10.140625" customWidth="1"/>
    <col min="16" max="16" width="13.425781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90"/>
      <c r="E4" s="90"/>
      <c r="F4" s="90"/>
      <c r="G4" s="91"/>
      <c r="H4" s="86"/>
      <c r="I4" s="86"/>
      <c r="J4" s="86"/>
      <c r="K4" s="86"/>
      <c r="L4" s="86"/>
      <c r="M4" s="86"/>
      <c r="N4" s="86"/>
      <c r="O4" s="92"/>
      <c r="P4" s="14"/>
      <c r="Q4" s="14"/>
    </row>
    <row r="5" spans="1:23">
      <c r="A5" s="127" t="s">
        <v>104</v>
      </c>
      <c r="B5" s="21"/>
      <c r="C5" s="100">
        <f>'Administrative Information'!C5</f>
        <v>0</v>
      </c>
      <c r="D5" s="95"/>
      <c r="E5" s="96"/>
      <c r="F5" s="97" t="s">
        <v>105</v>
      </c>
      <c r="G5" s="86"/>
      <c r="H5" s="90" t="s">
        <v>28</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21"/>
      <c r="B8" s="243"/>
      <c r="C8" s="150"/>
      <c r="D8" s="243"/>
      <c r="E8" s="150"/>
      <c r="F8" s="243"/>
      <c r="G8" s="150"/>
      <c r="H8" s="243"/>
      <c r="I8" s="150"/>
      <c r="J8" s="243"/>
      <c r="K8" s="150"/>
      <c r="L8" s="243"/>
      <c r="M8" s="150"/>
      <c r="N8" s="243"/>
      <c r="O8" s="150"/>
      <c r="P8" s="7"/>
      <c r="Q8" s="273">
        <f>B8+D8+F8+H8+J8+L8+N8</f>
        <v>0</v>
      </c>
    </row>
    <row r="9" spans="1:23">
      <c r="A9" s="322"/>
      <c r="B9" s="244"/>
      <c r="C9" s="151"/>
      <c r="D9" s="244"/>
      <c r="E9" s="151"/>
      <c r="F9" s="244"/>
      <c r="G9" s="151"/>
      <c r="H9" s="244"/>
      <c r="I9" s="151"/>
      <c r="J9" s="244"/>
      <c r="K9" s="151"/>
      <c r="L9" s="244"/>
      <c r="M9" s="151"/>
      <c r="N9" s="244"/>
      <c r="O9" s="151"/>
      <c r="P9" s="7"/>
      <c r="Q9" s="273">
        <f t="shared" ref="Q9:Q13" si="0">B9+D9+F9+H9+J9+L9+N9</f>
        <v>0</v>
      </c>
    </row>
    <row r="10" spans="1:23">
      <c r="A10" s="283"/>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SUM(L8:L13)</f>
        <v>0</v>
      </c>
      <c r="M14" s="72"/>
      <c r="N14" s="72">
        <f t="shared" si="1"/>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ht="13.5" thickBot="1">
      <c r="A16" s="4" t="s">
        <v>2</v>
      </c>
      <c r="B16" s="5"/>
      <c r="C16" s="5"/>
      <c r="D16" s="5"/>
      <c r="E16" s="5"/>
      <c r="F16" s="275">
        <f>SUM(B14,D14,F14,H14,J14,L14,N14)</f>
        <v>0</v>
      </c>
      <c r="G16" s="5"/>
      <c r="H16" s="132"/>
      <c r="I16" s="24"/>
      <c r="J16" s="24"/>
      <c r="K16" s="24"/>
      <c r="L16" s="24"/>
      <c r="M16" s="24"/>
      <c r="N16" s="24"/>
      <c r="O16" s="24"/>
      <c r="P16" s="353" t="s">
        <v>71</v>
      </c>
      <c r="Q16" s="354"/>
    </row>
    <row r="17" spans="1:17"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89" t="s">
        <v>72</v>
      </c>
      <c r="Q17" s="88" t="s">
        <v>73</v>
      </c>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153"/>
      <c r="Q18" s="154"/>
    </row>
    <row r="19" spans="1:17">
      <c r="A19" s="4" t="s">
        <v>3</v>
      </c>
      <c r="B19" s="5"/>
      <c r="C19" s="5"/>
      <c r="D19" s="239"/>
      <c r="E19" s="25"/>
      <c r="F19" s="25"/>
      <c r="G19" s="25"/>
      <c r="H19" s="25"/>
      <c r="I19" s="25"/>
      <c r="J19" s="25"/>
      <c r="K19" s="25"/>
      <c r="L19" s="25"/>
      <c r="M19" s="25"/>
      <c r="N19" s="25"/>
      <c r="O19" s="25"/>
      <c r="P19" s="17"/>
      <c r="Q19" s="17"/>
    </row>
    <row r="20" spans="1:17">
      <c r="A20" s="7"/>
      <c r="B20" s="7"/>
      <c r="C20" s="7"/>
      <c r="D20" s="17"/>
      <c r="E20" s="17"/>
      <c r="F20" s="17"/>
      <c r="G20" s="17"/>
      <c r="H20" s="17"/>
      <c r="I20" s="17"/>
      <c r="J20" s="17"/>
      <c r="K20" s="17"/>
      <c r="L20" s="17"/>
      <c r="M20" s="17"/>
      <c r="N20" s="17"/>
      <c r="O20" s="17"/>
      <c r="P20" s="17"/>
      <c r="Q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7"/>
      <c r="L30" s="7"/>
      <c r="M30" s="7"/>
      <c r="N30" s="7"/>
      <c r="O30" s="7"/>
      <c r="P30" s="7"/>
      <c r="Q30" s="6"/>
    </row>
    <row r="31" spans="1:17">
      <c r="A31" s="6" t="s">
        <v>10</v>
      </c>
      <c r="B31" s="6"/>
      <c r="C31" s="6"/>
      <c r="D31" s="6"/>
      <c r="E31" s="6"/>
      <c r="F31" s="6"/>
      <c r="G31" s="6"/>
      <c r="H31" s="6"/>
      <c r="I31" s="6"/>
      <c r="J31" s="6"/>
      <c r="K31" s="7"/>
      <c r="L31" s="7"/>
      <c r="M31" s="7"/>
      <c r="N31" s="7"/>
      <c r="O31" s="7"/>
      <c r="P31" s="7"/>
      <c r="Q31" s="6"/>
    </row>
    <row r="32" spans="1:17">
      <c r="A32" s="53" t="s">
        <v>59</v>
      </c>
      <c r="B32" s="6"/>
      <c r="C32" s="6"/>
      <c r="D32" s="6"/>
      <c r="E32" s="6"/>
      <c r="F32" s="6"/>
      <c r="G32" s="6"/>
      <c r="H32" s="6"/>
      <c r="I32" s="6"/>
      <c r="J32" s="6"/>
      <c r="K32" s="7"/>
      <c r="L32" s="7"/>
      <c r="M32" s="7"/>
      <c r="N32" s="7"/>
      <c r="O32" s="7"/>
      <c r="P32" s="7"/>
      <c r="Q32" s="7"/>
    </row>
    <row r="33" spans="1:17">
      <c r="A33" s="6" t="s">
        <v>11</v>
      </c>
      <c r="B33" s="6"/>
      <c r="C33" s="6"/>
      <c r="D33" s="6"/>
      <c r="E33" s="6"/>
      <c r="F33" s="6"/>
      <c r="G33" s="6"/>
      <c r="H33" s="6"/>
      <c r="I33" s="6"/>
      <c r="J33" s="6"/>
      <c r="K33" s="7"/>
      <c r="L33" s="7"/>
      <c r="M33" s="7"/>
      <c r="N33" s="7"/>
      <c r="O33" s="7"/>
      <c r="P33" s="7"/>
      <c r="Q33" s="7"/>
    </row>
    <row r="34" spans="1:17">
      <c r="A34" s="6" t="s">
        <v>12</v>
      </c>
      <c r="B34" s="6"/>
      <c r="C34" s="6"/>
      <c r="D34" s="6"/>
      <c r="E34" s="6"/>
      <c r="F34" s="6"/>
      <c r="G34" s="6"/>
      <c r="H34" s="6"/>
      <c r="I34" s="6"/>
      <c r="J34" s="6"/>
      <c r="K34" s="7"/>
      <c r="L34" s="7"/>
      <c r="M34" s="7"/>
      <c r="N34" s="7"/>
      <c r="O34" s="7"/>
      <c r="P34" s="7"/>
      <c r="Q34" s="7"/>
    </row>
    <row r="35" spans="1:17">
      <c r="A35" s="7"/>
      <c r="B35" s="7"/>
      <c r="C35" s="7"/>
      <c r="D35" s="7"/>
      <c r="E35" s="7"/>
      <c r="F35" s="7"/>
      <c r="G35" s="7"/>
      <c r="H35" s="7"/>
      <c r="I35" s="7"/>
      <c r="J35" s="7"/>
      <c r="K35" s="7"/>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6:Q16"/>
  </mergeCells>
  <conditionalFormatting sqref="B8:O13">
    <cfRule type="cellIs" dxfId="5" priority="1" operator="greaterThan">
      <formula>12</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M11"/>
    </sheetView>
  </sheetViews>
  <sheetFormatPr defaultRowHeight="12.75"/>
  <cols>
    <col min="1" max="1" width="10.7109375" customWidth="1"/>
    <col min="8" max="8" width="12.42578125" customWidth="1"/>
    <col min="10" max="10" width="9.85546875" customWidth="1"/>
    <col min="16" max="16" width="13.1406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24"/>
      <c r="E4" s="90"/>
      <c r="F4" s="90"/>
      <c r="G4" s="91"/>
      <c r="H4" s="86"/>
      <c r="I4" s="86"/>
      <c r="J4" s="86"/>
      <c r="K4" s="86"/>
      <c r="L4" s="86"/>
      <c r="M4" s="86"/>
      <c r="N4" s="86"/>
      <c r="O4" s="92"/>
      <c r="P4" s="14"/>
      <c r="Q4" s="14"/>
    </row>
    <row r="5" spans="1:23">
      <c r="A5" s="127" t="s">
        <v>104</v>
      </c>
      <c r="B5" s="21"/>
      <c r="C5" s="100">
        <f>'Administrative Information'!C5</f>
        <v>0</v>
      </c>
      <c r="D5" s="22"/>
      <c r="E5" s="96"/>
      <c r="F5" s="97" t="s">
        <v>105</v>
      </c>
      <c r="G5" s="86"/>
      <c r="H5" s="90" t="s">
        <v>13</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21"/>
      <c r="B8" s="243"/>
      <c r="C8" s="150"/>
      <c r="D8" s="243"/>
      <c r="E8" s="150"/>
      <c r="F8" s="243"/>
      <c r="G8" s="150"/>
      <c r="H8" s="243"/>
      <c r="I8" s="150"/>
      <c r="J8" s="243"/>
      <c r="K8" s="150"/>
      <c r="L8" s="243"/>
      <c r="M8" s="150"/>
      <c r="N8" s="243"/>
      <c r="O8" s="150"/>
      <c r="P8" s="7"/>
      <c r="Q8" s="273">
        <f>B8+D8+F8+H8+J8+L8+N8</f>
        <v>0</v>
      </c>
    </row>
    <row r="9" spans="1:23">
      <c r="A9" s="322"/>
      <c r="B9" s="244"/>
      <c r="C9" s="151"/>
      <c r="D9" s="244"/>
      <c r="E9" s="151"/>
      <c r="F9" s="244"/>
      <c r="G9" s="151"/>
      <c r="H9" s="244"/>
      <c r="I9" s="151"/>
      <c r="J9" s="244"/>
      <c r="K9" s="151"/>
      <c r="L9" s="244"/>
      <c r="M9" s="151"/>
      <c r="N9" s="244"/>
      <c r="O9" s="151"/>
      <c r="P9" s="7"/>
      <c r="Q9" s="273">
        <f t="shared" ref="Q9:Q13" si="0">B9+D9+F9+H9+J9+L9+N9</f>
        <v>0</v>
      </c>
    </row>
    <row r="10" spans="1:23">
      <c r="A10" s="322"/>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5"/>
      <c r="D16" s="5"/>
      <c r="E16" s="5"/>
      <c r="F16" s="275">
        <f>SUM(B14,D14,F14,H14,J14,L14,N14)</f>
        <v>0</v>
      </c>
      <c r="G16" s="5"/>
      <c r="H16" s="132"/>
      <c r="I16" s="24"/>
      <c r="J16" s="24"/>
      <c r="K16" s="24"/>
      <c r="L16" s="24"/>
      <c r="M16" s="24"/>
      <c r="N16" s="24"/>
      <c r="O16" s="24"/>
      <c r="P16" s="17"/>
      <c r="Q16" s="17"/>
    </row>
    <row r="17" spans="1:17" ht="13.5" thickBot="1">
      <c r="A17" s="83" t="s">
        <v>106</v>
      </c>
      <c r="B17" s="5"/>
      <c r="C17" s="5"/>
      <c r="D17" s="5"/>
      <c r="E17" s="26">
        <f>Summary!E18</f>
        <v>0</v>
      </c>
      <c r="F17" s="27"/>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153"/>
      <c r="Q19" s="154"/>
    </row>
    <row r="20" spans="1:17">
      <c r="A20" s="7"/>
      <c r="B20" s="7"/>
      <c r="C20" s="7"/>
      <c r="D20" s="17"/>
      <c r="E20" s="17"/>
      <c r="F20" s="17"/>
      <c r="G20" s="17"/>
      <c r="H20" s="17"/>
      <c r="I20" s="17"/>
      <c r="J20" s="17"/>
      <c r="K20" s="17"/>
      <c r="L20" s="17"/>
      <c r="M20" s="17"/>
      <c r="N20" s="17"/>
      <c r="O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7"/>
      <c r="M30" s="7"/>
      <c r="N30" s="7"/>
      <c r="O30" s="7"/>
      <c r="P30" s="6"/>
      <c r="Q30" s="6"/>
    </row>
    <row r="31" spans="1:17">
      <c r="A31" s="6" t="s">
        <v>10</v>
      </c>
      <c r="B31" s="6"/>
      <c r="C31" s="6"/>
      <c r="D31" s="6"/>
      <c r="E31" s="6"/>
      <c r="F31" s="6"/>
      <c r="G31" s="6"/>
      <c r="H31" s="6"/>
      <c r="I31" s="6"/>
      <c r="J31" s="6"/>
      <c r="K31" s="6"/>
      <c r="L31" s="7"/>
      <c r="M31" s="7"/>
      <c r="N31" s="7"/>
      <c r="O31" s="7"/>
      <c r="P31" s="6"/>
      <c r="Q31" s="6"/>
    </row>
    <row r="32" spans="1:17">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7:Q17"/>
  </mergeCells>
  <conditionalFormatting sqref="B8:O13">
    <cfRule type="cellIs" dxfId="4" priority="1" operator="greaterThan">
      <formula>12</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M5" sqref="M5"/>
    </sheetView>
  </sheetViews>
  <sheetFormatPr defaultRowHeight="12.75"/>
  <cols>
    <col min="1" max="1" width="10.42578125" customWidth="1"/>
    <col min="8" max="8" width="11.85546875" customWidth="1"/>
    <col min="10" max="10" width="10.140625" customWidth="1"/>
    <col min="16" max="16" width="12.42578125" customWidth="1"/>
    <col min="18" max="20" width="0" hidden="1" customWidth="1"/>
  </cols>
  <sheetData>
    <row r="1" spans="1:23" ht="18">
      <c r="A1" s="133" t="s">
        <v>0</v>
      </c>
      <c r="B1" s="19"/>
      <c r="C1" s="19"/>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24"/>
      <c r="E4" s="24"/>
      <c r="F4" s="90"/>
      <c r="G4" s="91"/>
      <c r="H4" s="86"/>
      <c r="I4" s="86"/>
      <c r="J4" s="86"/>
      <c r="K4" s="86"/>
      <c r="L4" s="86"/>
      <c r="M4" s="86"/>
      <c r="N4" s="86"/>
      <c r="O4" s="92"/>
      <c r="P4" s="14"/>
      <c r="Q4" s="14"/>
    </row>
    <row r="5" spans="1:23">
      <c r="A5" s="127" t="s">
        <v>104</v>
      </c>
      <c r="B5" s="21"/>
      <c r="C5" s="100">
        <f>'Administrative Information'!C5</f>
        <v>0</v>
      </c>
      <c r="D5" s="22"/>
      <c r="E5" s="23"/>
      <c r="F5" s="97" t="s">
        <v>105</v>
      </c>
      <c r="G5" s="86"/>
      <c r="H5" s="90" t="s">
        <v>21</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282"/>
      <c r="B8" s="243"/>
      <c r="C8" s="150"/>
      <c r="D8" s="243"/>
      <c r="E8" s="150"/>
      <c r="F8" s="243"/>
      <c r="G8" s="150"/>
      <c r="H8" s="243"/>
      <c r="I8" s="150"/>
      <c r="J8" s="243"/>
      <c r="K8" s="150"/>
      <c r="L8" s="243"/>
      <c r="M8" s="150"/>
      <c r="N8" s="243"/>
      <c r="O8" s="150"/>
      <c r="P8" s="7"/>
      <c r="Q8" s="273">
        <f>B8+D8+F8+H8+J8+L8+N8</f>
        <v>0</v>
      </c>
    </row>
    <row r="9" spans="1:23">
      <c r="A9" s="283"/>
      <c r="B9" s="244"/>
      <c r="C9" s="151"/>
      <c r="D9" s="244"/>
      <c r="E9" s="151"/>
      <c r="F9" s="244"/>
      <c r="G9" s="151"/>
      <c r="H9" s="244"/>
      <c r="I9" s="151"/>
      <c r="J9" s="244"/>
      <c r="K9" s="151"/>
      <c r="L9" s="244"/>
      <c r="M9" s="151"/>
      <c r="N9" s="244"/>
      <c r="O9" s="151"/>
      <c r="P9" s="7"/>
      <c r="Q9" s="273">
        <f t="shared" ref="Q9:Q13" si="0">B9+D9+F9+H9+J9+L9+N9</f>
        <v>0</v>
      </c>
    </row>
    <row r="10" spans="1:23">
      <c r="A10" s="283"/>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5"/>
      <c r="D16" s="5"/>
      <c r="E16" s="5"/>
      <c r="F16" s="275">
        <f>SUM(B14,D14,F14,H14,J14,L14,N14)</f>
        <v>0</v>
      </c>
      <c r="G16" s="5"/>
      <c r="H16" s="5"/>
      <c r="I16" s="24"/>
      <c r="J16" s="24"/>
      <c r="K16" s="24"/>
      <c r="L16" s="24"/>
      <c r="M16" s="24"/>
      <c r="N16" s="24"/>
      <c r="O16" s="24"/>
      <c r="P16" s="17"/>
      <c r="Q16" s="17"/>
    </row>
    <row r="17" spans="1:17"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238"/>
      <c r="Q19" s="154"/>
    </row>
    <row r="20" spans="1:17">
      <c r="A20" s="7"/>
      <c r="B20" s="7"/>
      <c r="C20" s="7"/>
      <c r="D20" s="17"/>
      <c r="E20" s="17"/>
      <c r="F20" s="17"/>
      <c r="G20" s="17"/>
      <c r="H20" s="17"/>
      <c r="I20" s="17"/>
      <c r="J20" s="17"/>
      <c r="K20" s="17"/>
      <c r="L20" s="17"/>
      <c r="M20" s="17"/>
      <c r="N20" s="17"/>
      <c r="O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6"/>
      <c r="M30" s="6"/>
      <c r="N30" s="6"/>
      <c r="O30" s="6"/>
      <c r="P30" s="6"/>
      <c r="Q30" s="6"/>
    </row>
    <row r="31" spans="1:17">
      <c r="A31" s="6" t="s">
        <v>10</v>
      </c>
      <c r="B31" s="6"/>
      <c r="C31" s="6"/>
      <c r="D31" s="6"/>
      <c r="E31" s="6"/>
      <c r="F31" s="6"/>
      <c r="G31" s="6"/>
      <c r="H31" s="6"/>
      <c r="I31" s="6"/>
      <c r="J31" s="6"/>
      <c r="K31" s="6"/>
      <c r="L31" s="7"/>
      <c r="M31" s="7"/>
      <c r="N31" s="7"/>
      <c r="O31" s="7"/>
      <c r="P31" s="6"/>
      <c r="Q31" s="6"/>
    </row>
    <row r="32" spans="1:17">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7:Q17"/>
  </mergeCells>
  <conditionalFormatting sqref="B8:O13">
    <cfRule type="cellIs" dxfId="3" priority="1" operator="greaterThan">
      <formula>12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showGridLines="0" zoomScale="90" zoomScaleNormal="90" workbookViewId="0">
      <selection activeCell="A8" sqref="A8:N9"/>
    </sheetView>
  </sheetViews>
  <sheetFormatPr defaultRowHeight="12.75"/>
  <cols>
    <col min="1" max="1" width="11" customWidth="1"/>
    <col min="8" max="8" width="11.85546875" customWidth="1"/>
    <col min="10" max="10" width="10.85546875" customWidth="1"/>
    <col min="16" max="16" width="13.28515625" customWidth="1"/>
    <col min="18" max="20" width="0" hidden="1" customWidth="1"/>
  </cols>
  <sheetData>
    <row r="1" spans="1:28" ht="18">
      <c r="A1" s="129" t="s">
        <v>0</v>
      </c>
      <c r="B1" s="19"/>
      <c r="C1" s="19"/>
      <c r="D1" s="19"/>
      <c r="E1" s="19"/>
      <c r="F1" s="19"/>
      <c r="G1" s="19"/>
      <c r="H1" s="19"/>
      <c r="I1" s="19"/>
      <c r="J1" s="19"/>
      <c r="K1" s="19"/>
      <c r="L1" s="19"/>
      <c r="M1" s="19"/>
      <c r="N1" s="19"/>
      <c r="O1" s="19"/>
      <c r="P1" s="19"/>
      <c r="Q1" s="19"/>
      <c r="R1" s="19" t="s">
        <v>14</v>
      </c>
      <c r="S1" s="19"/>
      <c r="T1" s="1">
        <f>Summary!T1</f>
        <v>0</v>
      </c>
    </row>
    <row r="2" spans="1:28">
      <c r="A2" s="80" t="s">
        <v>1</v>
      </c>
      <c r="B2" s="28"/>
      <c r="C2" s="28"/>
      <c r="D2" s="28"/>
      <c r="E2" s="28"/>
      <c r="F2" s="28"/>
      <c r="G2" s="28"/>
      <c r="H2" s="28"/>
      <c r="I2" s="28"/>
      <c r="J2" s="28"/>
      <c r="K2" s="28"/>
      <c r="L2" s="28"/>
      <c r="M2" s="28"/>
      <c r="N2" s="28"/>
      <c r="O2" s="28"/>
      <c r="P2" s="19"/>
      <c r="Q2" s="19"/>
      <c r="R2" s="19" t="s">
        <v>15</v>
      </c>
      <c r="S2" s="19"/>
      <c r="T2" s="40">
        <f>F16</f>
        <v>0</v>
      </c>
    </row>
    <row r="3" spans="1:28" ht="15.75">
      <c r="A3" s="3"/>
      <c r="B3" s="3"/>
      <c r="C3" s="3"/>
      <c r="D3" s="3"/>
      <c r="E3" s="3"/>
      <c r="F3" s="3"/>
      <c r="G3" s="3"/>
      <c r="H3" s="3"/>
      <c r="I3" s="3"/>
      <c r="J3" s="3"/>
      <c r="K3" s="3"/>
      <c r="L3" s="3"/>
      <c r="M3" s="3"/>
      <c r="N3" s="3"/>
      <c r="O3" s="3"/>
      <c r="P3" s="19"/>
      <c r="Q3" s="19"/>
      <c r="R3" s="19" t="s">
        <v>16</v>
      </c>
      <c r="S3" s="19"/>
      <c r="T3" s="45">
        <f>Summary!T3</f>
        <v>0</v>
      </c>
      <c r="W3" s="42"/>
    </row>
    <row r="4" spans="1:28">
      <c r="A4" s="127" t="s">
        <v>103</v>
      </c>
      <c r="B4" s="24">
        <f>Summary!B4</f>
        <v>0</v>
      </c>
      <c r="C4" s="24"/>
      <c r="D4" s="24"/>
      <c r="E4" s="90"/>
      <c r="F4" s="90"/>
      <c r="G4" s="91"/>
      <c r="H4" s="86"/>
      <c r="I4" s="86"/>
      <c r="J4" s="86"/>
      <c r="K4" s="86"/>
      <c r="L4" s="86"/>
      <c r="M4" s="86"/>
      <c r="N4" s="86"/>
      <c r="O4" s="92"/>
      <c r="P4" s="14"/>
      <c r="Q4" s="14"/>
      <c r="W4" s="42"/>
    </row>
    <row r="5" spans="1:28">
      <c r="A5" s="127" t="s">
        <v>104</v>
      </c>
      <c r="B5" s="21"/>
      <c r="C5" s="100">
        <f>'Administrative Information'!C5</f>
        <v>0</v>
      </c>
      <c r="D5" s="22"/>
      <c r="E5" s="96"/>
      <c r="F5" s="97" t="s">
        <v>105</v>
      </c>
      <c r="G5" s="86"/>
      <c r="H5" s="90" t="s">
        <v>20</v>
      </c>
      <c r="I5" s="90"/>
      <c r="J5" s="90"/>
      <c r="K5" s="91"/>
      <c r="L5" s="99" t="s">
        <v>123</v>
      </c>
      <c r="M5" s="152"/>
      <c r="N5" s="93"/>
      <c r="O5" s="94"/>
      <c r="P5" s="15"/>
      <c r="Q5" s="50"/>
      <c r="W5" s="42"/>
    </row>
    <row r="6" spans="1:28" ht="13.5" thickBot="1">
      <c r="A6" s="52" t="s">
        <v>57</v>
      </c>
      <c r="B6" s="20"/>
      <c r="C6" s="20"/>
      <c r="D6" s="20"/>
      <c r="E6" s="20"/>
      <c r="F6" s="20"/>
      <c r="G6" s="20"/>
      <c r="H6" s="20"/>
      <c r="I6" s="20"/>
      <c r="J6" s="20"/>
      <c r="K6" s="20"/>
      <c r="L6" s="20"/>
      <c r="M6" s="20"/>
      <c r="N6" s="20"/>
      <c r="O6" s="20"/>
      <c r="P6" s="13"/>
      <c r="Q6" s="44"/>
      <c r="W6" s="47"/>
    </row>
    <row r="7" spans="1:28"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Q7" s="118" t="s">
        <v>83</v>
      </c>
      <c r="W7" s="48"/>
      <c r="Y7" s="2"/>
      <c r="Z7" s="2"/>
      <c r="AA7" s="2"/>
      <c r="AB7" s="2"/>
    </row>
    <row r="8" spans="1:28">
      <c r="A8" s="321"/>
      <c r="B8" s="243"/>
      <c r="C8" s="150"/>
      <c r="D8" s="243"/>
      <c r="E8" s="150"/>
      <c r="F8" s="243"/>
      <c r="G8" s="150"/>
      <c r="H8" s="243"/>
      <c r="I8" s="150"/>
      <c r="J8" s="243"/>
      <c r="K8" s="150"/>
      <c r="L8" s="243"/>
      <c r="M8" s="150"/>
      <c r="N8" s="243"/>
      <c r="O8" s="150"/>
      <c r="P8" s="7"/>
      <c r="Q8" s="273">
        <f>B8+D8+F8+H8+J8+L8+N8</f>
        <v>0</v>
      </c>
      <c r="W8" s="49"/>
    </row>
    <row r="9" spans="1:28">
      <c r="A9" s="322"/>
      <c r="B9" s="244"/>
      <c r="C9" s="151"/>
      <c r="D9" s="244"/>
      <c r="E9" s="151"/>
      <c r="F9" s="244"/>
      <c r="G9" s="151"/>
      <c r="H9" s="244"/>
      <c r="I9" s="151"/>
      <c r="J9" s="244"/>
      <c r="K9" s="151"/>
      <c r="L9" s="244"/>
      <c r="M9" s="151"/>
      <c r="N9" s="244"/>
      <c r="O9" s="151"/>
      <c r="P9" s="7"/>
      <c r="Q9" s="273">
        <f t="shared" ref="Q9:Q13" si="0">B9+D9+F9+H9+J9+L9+N9</f>
        <v>0</v>
      </c>
      <c r="W9" s="49"/>
    </row>
    <row r="10" spans="1:28">
      <c r="A10" s="283"/>
      <c r="B10" s="244"/>
      <c r="C10" s="151"/>
      <c r="D10" s="244"/>
      <c r="E10" s="151"/>
      <c r="F10" s="244"/>
      <c r="G10" s="151"/>
      <c r="H10" s="244"/>
      <c r="I10" s="151"/>
      <c r="J10" s="244"/>
      <c r="K10" s="151"/>
      <c r="L10" s="244"/>
      <c r="M10" s="151"/>
      <c r="N10" s="244"/>
      <c r="O10" s="151"/>
      <c r="P10" s="7"/>
      <c r="Q10" s="273">
        <f t="shared" si="0"/>
        <v>0</v>
      </c>
      <c r="W10" s="49"/>
    </row>
    <row r="11" spans="1:28">
      <c r="A11" s="283"/>
      <c r="B11" s="244"/>
      <c r="C11" s="151"/>
      <c r="D11" s="244"/>
      <c r="E11" s="151"/>
      <c r="F11" s="244"/>
      <c r="G11" s="151"/>
      <c r="H11" s="244"/>
      <c r="I11" s="151"/>
      <c r="J11" s="244"/>
      <c r="K11" s="151"/>
      <c r="L11" s="244"/>
      <c r="M11" s="151"/>
      <c r="N11" s="244"/>
      <c r="O11" s="151"/>
      <c r="P11" s="7"/>
      <c r="Q11" s="273">
        <f t="shared" si="0"/>
        <v>0</v>
      </c>
      <c r="W11" s="49"/>
    </row>
    <row r="12" spans="1:28">
      <c r="A12" s="283"/>
      <c r="B12" s="244"/>
      <c r="C12" s="151"/>
      <c r="D12" s="244"/>
      <c r="E12" s="151"/>
      <c r="F12" s="244"/>
      <c r="G12" s="151"/>
      <c r="H12" s="244"/>
      <c r="I12" s="151"/>
      <c r="J12" s="244"/>
      <c r="K12" s="151"/>
      <c r="L12" s="244"/>
      <c r="M12" s="151"/>
      <c r="N12" s="244"/>
      <c r="O12" s="151"/>
      <c r="P12" s="7"/>
      <c r="Q12" s="273">
        <f t="shared" si="0"/>
        <v>0</v>
      </c>
      <c r="W12" s="49"/>
    </row>
    <row r="13" spans="1:28" ht="13.5" thickBot="1">
      <c r="A13" s="284"/>
      <c r="B13" s="245"/>
      <c r="C13" s="151"/>
      <c r="D13" s="245"/>
      <c r="E13" s="151"/>
      <c r="F13" s="245"/>
      <c r="G13" s="151"/>
      <c r="H13" s="245"/>
      <c r="I13" s="151"/>
      <c r="J13" s="245"/>
      <c r="K13" s="151"/>
      <c r="L13" s="245"/>
      <c r="M13" s="151"/>
      <c r="N13" s="245"/>
      <c r="O13" s="151"/>
      <c r="P13" s="7"/>
      <c r="Q13" s="273">
        <f t="shared" si="0"/>
        <v>0</v>
      </c>
      <c r="W13" s="49"/>
    </row>
    <row r="14" spans="1:28"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76"/>
      <c r="W14" s="70"/>
    </row>
    <row r="15" spans="1:28" s="74" customFormat="1">
      <c r="A15" s="71"/>
      <c r="B15" s="72"/>
      <c r="C15" s="72"/>
      <c r="D15" s="72"/>
      <c r="E15" s="72"/>
      <c r="F15" s="72"/>
      <c r="G15" s="72"/>
      <c r="H15" s="72"/>
      <c r="I15" s="72"/>
      <c r="J15" s="72"/>
      <c r="K15" s="72"/>
      <c r="L15" s="72"/>
      <c r="M15" s="72"/>
      <c r="N15" s="72"/>
      <c r="O15" s="72"/>
      <c r="P15" s="73"/>
      <c r="Q15" s="76"/>
      <c r="W15" s="70"/>
    </row>
    <row r="16" spans="1:28">
      <c r="A16" s="4" t="s">
        <v>2</v>
      </c>
      <c r="B16" s="5"/>
      <c r="C16" s="5"/>
      <c r="D16" s="5"/>
      <c r="E16" s="5"/>
      <c r="F16" s="276">
        <f>SUM(B14,D14,F14,H14,J14,L14,N14)</f>
        <v>0</v>
      </c>
      <c r="G16" s="84"/>
      <c r="H16" s="132"/>
      <c r="I16" s="90"/>
      <c r="J16" s="84"/>
      <c r="K16" s="90"/>
      <c r="L16" s="90"/>
      <c r="M16" s="90"/>
      <c r="N16" s="90"/>
      <c r="O16" s="90"/>
      <c r="P16" s="17"/>
      <c r="Q16" s="51"/>
      <c r="W16" s="42"/>
    </row>
    <row r="17" spans="1:23"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353" t="s">
        <v>71</v>
      </c>
      <c r="Q17" s="354"/>
      <c r="W17" s="42"/>
    </row>
    <row r="18" spans="1:23"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23" ht="13.5" thickBot="1">
      <c r="A19" s="4" t="s">
        <v>3</v>
      </c>
      <c r="B19" s="5"/>
      <c r="C19" s="5"/>
      <c r="D19" s="239"/>
      <c r="E19" s="25"/>
      <c r="F19" s="25"/>
      <c r="G19" s="25"/>
      <c r="H19" s="25"/>
      <c r="I19" s="25"/>
      <c r="J19" s="25"/>
      <c r="K19" s="25"/>
      <c r="L19" s="25"/>
      <c r="M19" s="25"/>
      <c r="N19" s="25"/>
      <c r="O19" s="25"/>
      <c r="P19" s="238"/>
      <c r="Q19" s="154"/>
    </row>
    <row r="20" spans="1:23">
      <c r="A20" s="7"/>
      <c r="B20" s="7"/>
      <c r="C20" s="7"/>
      <c r="D20" s="17"/>
      <c r="E20" s="17"/>
      <c r="F20" s="17"/>
      <c r="G20" s="17"/>
      <c r="H20" s="17"/>
      <c r="I20" s="17"/>
      <c r="J20" s="17"/>
      <c r="K20" s="17"/>
      <c r="L20" s="17"/>
      <c r="M20" s="17"/>
      <c r="N20" s="17"/>
      <c r="O20" s="17"/>
      <c r="P20" s="17"/>
      <c r="Q20" s="17"/>
    </row>
    <row r="21" spans="1:23">
      <c r="A21" s="8" t="s">
        <v>4</v>
      </c>
      <c r="B21" s="8"/>
      <c r="C21" s="8"/>
      <c r="D21" s="8"/>
      <c r="E21" s="8"/>
      <c r="F21" s="6"/>
      <c r="G21" s="6"/>
      <c r="H21" s="6"/>
      <c r="I21" s="6"/>
      <c r="J21" s="6"/>
      <c r="K21" s="6"/>
      <c r="L21" s="6"/>
      <c r="M21" s="6"/>
      <c r="N21" s="6"/>
      <c r="O21" s="6"/>
      <c r="P21" s="6"/>
      <c r="Q21" s="6"/>
      <c r="W21" s="42"/>
    </row>
    <row r="22" spans="1:23">
      <c r="A22" s="9" t="s">
        <v>5</v>
      </c>
      <c r="B22" s="9"/>
      <c r="C22" s="9"/>
      <c r="D22" s="6"/>
      <c r="E22" s="6"/>
      <c r="F22" s="6" t="s">
        <v>6</v>
      </c>
      <c r="G22" s="6"/>
      <c r="H22" s="6"/>
      <c r="I22" s="6"/>
      <c r="J22" s="6" t="s">
        <v>82</v>
      </c>
      <c r="K22" s="6"/>
      <c r="L22" s="6"/>
      <c r="M22" s="6"/>
      <c r="N22" s="6"/>
      <c r="O22" s="6"/>
      <c r="P22" s="6"/>
      <c r="Q22" s="6"/>
    </row>
    <row r="23" spans="1:23">
      <c r="A23" s="6" t="s">
        <v>7</v>
      </c>
      <c r="B23" s="6"/>
      <c r="C23" s="6"/>
      <c r="D23" s="6"/>
      <c r="E23" s="6"/>
      <c r="F23" s="6" t="s">
        <v>8</v>
      </c>
      <c r="G23" s="6"/>
      <c r="H23" s="6"/>
      <c r="I23" s="6"/>
      <c r="J23" s="6"/>
      <c r="K23" s="6"/>
      <c r="L23" s="6"/>
      <c r="M23" s="6"/>
      <c r="N23" s="6"/>
      <c r="O23" s="6"/>
      <c r="P23" s="6"/>
      <c r="Q23" s="6"/>
    </row>
    <row r="24" spans="1:23">
      <c r="A24" s="6" t="s">
        <v>9</v>
      </c>
      <c r="B24" s="6"/>
      <c r="C24" s="6"/>
      <c r="D24" s="6"/>
      <c r="E24" s="6"/>
      <c r="F24" s="53" t="s">
        <v>119</v>
      </c>
      <c r="G24" s="6"/>
      <c r="H24" s="6"/>
      <c r="I24" s="6"/>
      <c r="J24" s="6"/>
      <c r="K24" s="6"/>
      <c r="L24" s="6"/>
      <c r="M24" s="6"/>
      <c r="N24" s="6"/>
      <c r="O24" s="6"/>
      <c r="P24" s="6"/>
      <c r="Q24" s="6"/>
    </row>
    <row r="25" spans="1:23">
      <c r="A25" s="6"/>
      <c r="B25" s="6"/>
      <c r="C25" s="6"/>
      <c r="D25" s="6"/>
      <c r="E25" s="6"/>
      <c r="F25" s="6"/>
      <c r="G25" s="6"/>
      <c r="H25" s="6"/>
      <c r="I25" s="6"/>
      <c r="J25" s="6"/>
      <c r="K25" s="6"/>
      <c r="L25" s="6"/>
      <c r="M25" s="6"/>
      <c r="N25" s="6"/>
      <c r="O25" s="6"/>
      <c r="P25" s="6"/>
      <c r="Q25" s="6"/>
    </row>
    <row r="26" spans="1:23">
      <c r="A26" s="6" t="s">
        <v>10</v>
      </c>
      <c r="B26" s="6"/>
      <c r="C26" s="6"/>
      <c r="D26" s="6"/>
      <c r="E26" s="6"/>
      <c r="F26" s="6"/>
      <c r="G26" s="6"/>
      <c r="H26" s="6"/>
      <c r="I26" s="6"/>
      <c r="J26" s="6"/>
      <c r="K26" s="6"/>
      <c r="L26" s="6"/>
      <c r="M26" s="6"/>
      <c r="N26" s="6"/>
      <c r="O26" s="6"/>
      <c r="P26" s="6"/>
      <c r="Q26" s="6"/>
    </row>
    <row r="27" spans="1:23">
      <c r="A27" s="53" t="s">
        <v>58</v>
      </c>
      <c r="B27" s="6"/>
      <c r="C27" s="6"/>
      <c r="D27" s="6"/>
      <c r="E27" s="6"/>
      <c r="F27" s="6"/>
      <c r="G27" s="6"/>
      <c r="H27" s="6"/>
      <c r="I27" s="6"/>
      <c r="J27" s="6"/>
      <c r="K27" s="6"/>
      <c r="L27" s="6"/>
      <c r="M27" s="6"/>
      <c r="N27" s="6"/>
      <c r="O27" s="6"/>
      <c r="P27" s="6"/>
      <c r="Q27" s="6"/>
    </row>
    <row r="28" spans="1:23">
      <c r="A28" s="6" t="s">
        <v>11</v>
      </c>
      <c r="B28" s="6"/>
      <c r="C28" s="6"/>
      <c r="D28" s="6"/>
      <c r="E28" s="6"/>
      <c r="F28" s="6"/>
      <c r="G28" s="6"/>
      <c r="H28" s="6"/>
      <c r="I28" s="6"/>
      <c r="J28" s="6"/>
      <c r="K28" s="6"/>
      <c r="L28" s="6"/>
      <c r="M28" s="6"/>
      <c r="N28" s="6"/>
      <c r="O28" s="6"/>
      <c r="P28" s="6"/>
      <c r="Q28" s="6"/>
    </row>
    <row r="29" spans="1:23">
      <c r="A29" s="6" t="s">
        <v>12</v>
      </c>
      <c r="B29" s="6"/>
      <c r="C29" s="6"/>
      <c r="D29" s="6"/>
      <c r="E29" s="6"/>
      <c r="F29" s="6"/>
      <c r="G29" s="6"/>
      <c r="H29" s="6"/>
      <c r="I29" s="6"/>
      <c r="J29" s="6"/>
      <c r="K29" s="6"/>
      <c r="L29" s="6"/>
      <c r="M29" s="6"/>
      <c r="N29" s="6"/>
      <c r="O29" s="6"/>
      <c r="P29" s="6"/>
      <c r="Q29" s="6"/>
    </row>
    <row r="30" spans="1:23">
      <c r="A30" s="6"/>
      <c r="B30" s="6"/>
      <c r="C30" s="6"/>
      <c r="D30" s="6"/>
      <c r="E30" s="6"/>
      <c r="F30" s="6"/>
      <c r="G30" s="6"/>
      <c r="H30" s="6"/>
      <c r="I30" s="6"/>
      <c r="J30" s="6"/>
      <c r="K30" s="6"/>
      <c r="L30" s="6"/>
      <c r="M30" s="6"/>
      <c r="N30" s="6"/>
      <c r="O30" s="6"/>
      <c r="P30" s="6"/>
      <c r="Q30" s="6"/>
    </row>
    <row r="31" spans="1:23">
      <c r="A31" s="6" t="s">
        <v>10</v>
      </c>
      <c r="B31" s="6"/>
      <c r="C31" s="6"/>
      <c r="D31" s="6"/>
      <c r="E31" s="6"/>
      <c r="F31" s="6"/>
      <c r="G31" s="6"/>
      <c r="H31" s="6"/>
      <c r="I31" s="6"/>
      <c r="J31" s="6"/>
      <c r="K31" s="6"/>
      <c r="L31" s="7"/>
      <c r="M31" s="7"/>
      <c r="N31" s="7"/>
      <c r="O31" s="7"/>
      <c r="P31" s="6"/>
      <c r="Q31" s="6"/>
    </row>
    <row r="32" spans="1:23">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row>
    <row r="36" spans="1:17">
      <c r="A36" s="31"/>
      <c r="B36" s="31"/>
      <c r="C36" s="31"/>
      <c r="D36" s="31"/>
      <c r="E36" s="31"/>
      <c r="F36" s="31"/>
      <c r="G36" s="31"/>
      <c r="H36" s="31"/>
      <c r="I36" s="31"/>
      <c r="J36" s="31"/>
      <c r="K36" s="31"/>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7:Q17"/>
  </mergeCells>
  <conditionalFormatting sqref="B8:O13">
    <cfRule type="cellIs" dxfId="2" priority="1" operator="greaterThan">
      <formula>12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M9"/>
    </sheetView>
  </sheetViews>
  <sheetFormatPr defaultRowHeight="12.75"/>
  <cols>
    <col min="1" max="1" width="10.7109375" customWidth="1"/>
    <col min="8" max="8" width="11.42578125" customWidth="1"/>
    <col min="10" max="10" width="10" customWidth="1"/>
    <col min="16" max="16" width="13.57031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24"/>
      <c r="E4" s="90"/>
      <c r="F4" s="90"/>
      <c r="G4" s="91"/>
      <c r="H4" s="86"/>
      <c r="I4" s="86"/>
      <c r="J4" s="86"/>
      <c r="K4" s="86"/>
      <c r="L4" s="86"/>
      <c r="M4" s="86"/>
      <c r="N4" s="86"/>
      <c r="O4" s="92"/>
      <c r="P4" s="14"/>
      <c r="Q4" s="14"/>
    </row>
    <row r="5" spans="1:23">
      <c r="A5" s="127" t="s">
        <v>104</v>
      </c>
      <c r="B5" s="21"/>
      <c r="C5" s="100">
        <f>'Administrative Information'!C5</f>
        <v>0</v>
      </c>
      <c r="D5" s="22"/>
      <c r="E5" s="96"/>
      <c r="F5" s="97" t="s">
        <v>105</v>
      </c>
      <c r="G5" s="86"/>
      <c r="H5" s="90" t="s">
        <v>19</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21"/>
      <c r="B8" s="243"/>
      <c r="C8" s="150"/>
      <c r="D8" s="243"/>
      <c r="E8" s="150"/>
      <c r="F8" s="243"/>
      <c r="G8" s="150"/>
      <c r="H8" s="243"/>
      <c r="I8" s="150"/>
      <c r="J8" s="243"/>
      <c r="K8" s="150"/>
      <c r="L8" s="243"/>
      <c r="M8" s="150"/>
      <c r="N8" s="243"/>
      <c r="O8" s="150"/>
      <c r="P8" s="7"/>
      <c r="Q8" s="273">
        <f>B8+D8+F8+H8+J8+L8+N8</f>
        <v>0</v>
      </c>
    </row>
    <row r="9" spans="1:23">
      <c r="A9" s="322"/>
      <c r="B9" s="244"/>
      <c r="C9" s="151"/>
      <c r="D9" s="244"/>
      <c r="E9" s="151"/>
      <c r="F9" s="244"/>
      <c r="G9" s="151"/>
      <c r="H9" s="244"/>
      <c r="I9" s="151"/>
      <c r="J9" s="244"/>
      <c r="K9" s="151"/>
      <c r="L9" s="244"/>
      <c r="M9" s="151"/>
      <c r="N9" s="244"/>
      <c r="O9" s="151"/>
      <c r="P9" s="7"/>
      <c r="Q9" s="273">
        <f t="shared" ref="Q9:Q13" si="0">B9+D9+F9+H9+J9+L9+N9</f>
        <v>0</v>
      </c>
    </row>
    <row r="10" spans="1:23">
      <c r="A10" s="283"/>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SUM(D8:D13)</f>
        <v>0</v>
      </c>
      <c r="E14" s="72"/>
      <c r="F14" s="72">
        <f>SUM(F8:F13)</f>
        <v>0</v>
      </c>
      <c r="G14" s="72"/>
      <c r="H14" s="72">
        <f>SUM(H8:H13)</f>
        <v>0</v>
      </c>
      <c r="I14" s="72"/>
      <c r="J14" s="72">
        <f>SUM(J8:J13)</f>
        <v>0</v>
      </c>
      <c r="K14" s="72"/>
      <c r="L14" s="72">
        <f>SUM(L8:L13)</f>
        <v>0</v>
      </c>
      <c r="M14" s="72"/>
      <c r="N14" s="72">
        <f>SUM(N8:N13)</f>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84"/>
      <c r="D16" s="84"/>
      <c r="E16" s="84"/>
      <c r="F16" s="276">
        <f>SUM(B14,D14,F14,H14,J14,L14,N14)</f>
        <v>0</v>
      </c>
      <c r="G16" s="84"/>
      <c r="H16" s="132"/>
      <c r="I16" s="90"/>
      <c r="J16" s="90"/>
      <c r="K16" s="90"/>
      <c r="L16" s="90"/>
      <c r="M16" s="90"/>
      <c r="N16" s="90"/>
      <c r="O16" s="90"/>
      <c r="P16" s="17"/>
      <c r="Q16" s="17"/>
    </row>
    <row r="17" spans="1:17" ht="13.5" thickBot="1">
      <c r="A17" s="83" t="s">
        <v>106</v>
      </c>
      <c r="B17" s="5"/>
      <c r="C17" s="84"/>
      <c r="D17" s="84"/>
      <c r="E17" s="85">
        <f>Summary!E18</f>
        <v>0</v>
      </c>
      <c r="F17" s="86"/>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153"/>
      <c r="Q19" s="154"/>
    </row>
    <row r="20" spans="1:17">
      <c r="A20" s="7"/>
      <c r="B20" s="7"/>
      <c r="C20" s="7"/>
      <c r="D20" s="17"/>
      <c r="E20" s="17"/>
      <c r="F20" s="17"/>
      <c r="G20" s="17"/>
      <c r="H20" s="17"/>
      <c r="I20" s="17"/>
      <c r="J20" s="17"/>
      <c r="K20" s="17"/>
      <c r="L20" s="17"/>
      <c r="M20" s="17"/>
      <c r="N20" s="17"/>
      <c r="O20" s="17"/>
      <c r="P20" s="17"/>
      <c r="Q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6"/>
      <c r="M30" s="6"/>
      <c r="N30" s="6"/>
      <c r="O30" s="6"/>
      <c r="P30" s="6"/>
      <c r="Q30" s="6"/>
    </row>
    <row r="31" spans="1:17">
      <c r="A31" s="6" t="s">
        <v>10</v>
      </c>
      <c r="B31" s="6"/>
      <c r="C31" s="6"/>
      <c r="D31" s="6"/>
      <c r="E31" s="6"/>
      <c r="F31" s="6"/>
      <c r="G31" s="6"/>
      <c r="H31" s="6"/>
      <c r="I31" s="6"/>
      <c r="J31" s="6"/>
      <c r="K31" s="6"/>
      <c r="L31" s="7"/>
      <c r="M31" s="7"/>
      <c r="N31" s="7"/>
      <c r="O31" s="7"/>
      <c r="P31" s="6"/>
      <c r="Q31" s="6"/>
    </row>
    <row r="32" spans="1:17">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1">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2">SUM(D39:D44)</f>
        <v>0</v>
      </c>
      <c r="E46" s="269">
        <f t="shared" si="2"/>
        <v>0</v>
      </c>
      <c r="F46" s="269">
        <f t="shared" si="2"/>
        <v>0</v>
      </c>
      <c r="G46" s="269">
        <f t="shared" si="2"/>
        <v>0</v>
      </c>
      <c r="H46" s="269">
        <f t="shared" si="2"/>
        <v>0</v>
      </c>
      <c r="I46" s="270">
        <f t="shared" si="2"/>
        <v>0</v>
      </c>
    </row>
    <row r="47" spans="1:17">
      <c r="A47" s="262" t="s">
        <v>136</v>
      </c>
    </row>
    <row r="48" spans="1:17">
      <c r="K48" s="40">
        <f>SUM(K39:K45)</f>
        <v>0</v>
      </c>
    </row>
  </sheetData>
  <sheetProtection password="CA47" sheet="1" objects="1" scenarios="1"/>
  <mergeCells count="3">
    <mergeCell ref="D18:F18"/>
    <mergeCell ref="J18:L18"/>
    <mergeCell ref="P17:Q17"/>
  </mergeCells>
  <conditionalFormatting sqref="B8:O13">
    <cfRule type="cellIs" dxfId="1" priority="1" operator="greaterThan">
      <formula>12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M5" sqref="M5"/>
    </sheetView>
  </sheetViews>
  <sheetFormatPr defaultRowHeight="12.75"/>
  <cols>
    <col min="1" max="1" width="10.7109375" customWidth="1"/>
    <col min="8" max="8" width="11.85546875" customWidth="1"/>
    <col min="10" max="10" width="10" customWidth="1"/>
    <col min="16" max="16" width="13.57031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80" t="s">
        <v>1</v>
      </c>
      <c r="B2" s="28"/>
      <c r="C2" s="28"/>
      <c r="D2" s="28"/>
      <c r="E2" s="28"/>
      <c r="F2" s="28"/>
      <c r="G2" s="28"/>
      <c r="H2" s="28"/>
      <c r="I2" s="28"/>
      <c r="J2" s="28"/>
      <c r="K2" s="28"/>
      <c r="L2" s="28"/>
      <c r="M2" s="28"/>
      <c r="N2" s="28"/>
      <c r="O2" s="28"/>
      <c r="P2" s="19"/>
      <c r="Q2" s="19"/>
      <c r="R2" s="19" t="s">
        <v>15</v>
      </c>
      <c r="S2" s="19"/>
      <c r="T2" s="40">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24"/>
      <c r="E4" s="24"/>
      <c r="F4" s="90"/>
      <c r="G4" s="91"/>
      <c r="H4" s="86"/>
      <c r="I4" s="86"/>
      <c r="J4" s="86"/>
      <c r="K4" s="86"/>
      <c r="L4" s="86"/>
      <c r="M4" s="86"/>
      <c r="N4" s="86"/>
      <c r="O4" s="92"/>
      <c r="P4" s="14"/>
      <c r="Q4" s="14"/>
    </row>
    <row r="5" spans="1:23">
      <c r="A5" s="127" t="s">
        <v>104</v>
      </c>
      <c r="B5" s="21"/>
      <c r="C5" s="100">
        <f>'Administrative Information'!C5</f>
        <v>0</v>
      </c>
      <c r="D5" s="22"/>
      <c r="E5" s="23"/>
      <c r="F5" s="97" t="s">
        <v>105</v>
      </c>
      <c r="G5" s="86"/>
      <c r="H5" s="90" t="s">
        <v>18</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282"/>
      <c r="B8" s="243"/>
      <c r="C8" s="150"/>
      <c r="D8" s="243"/>
      <c r="E8" s="150"/>
      <c r="F8" s="243"/>
      <c r="G8" s="150"/>
      <c r="H8" s="243"/>
      <c r="I8" s="150"/>
      <c r="J8" s="243"/>
      <c r="K8" s="150"/>
      <c r="L8" s="243"/>
      <c r="M8" s="150"/>
      <c r="N8" s="243"/>
      <c r="O8" s="150"/>
      <c r="P8" s="7"/>
      <c r="Q8" s="273">
        <f>B8+D8+F8+H8+J8+L8+N8</f>
        <v>0</v>
      </c>
    </row>
    <row r="9" spans="1:23">
      <c r="A9" s="283"/>
      <c r="B9" s="244"/>
      <c r="C9" s="151"/>
      <c r="D9" s="244"/>
      <c r="E9" s="151"/>
      <c r="F9" s="244"/>
      <c r="G9" s="151"/>
      <c r="H9" s="244"/>
      <c r="I9" s="151"/>
      <c r="J9" s="244"/>
      <c r="K9" s="151"/>
      <c r="L9" s="244"/>
      <c r="M9" s="151"/>
      <c r="N9" s="244"/>
      <c r="O9" s="151"/>
      <c r="P9" s="7"/>
      <c r="Q9" s="273">
        <f t="shared" ref="Q9:Q14" si="0">B9+D9+F9+H9+J9+L9+N9</f>
        <v>0</v>
      </c>
    </row>
    <row r="10" spans="1:23">
      <c r="A10" s="283"/>
      <c r="B10" s="244"/>
      <c r="C10" s="151"/>
      <c r="D10" s="244"/>
      <c r="E10" s="151"/>
      <c r="F10" s="244"/>
      <c r="G10" s="151"/>
      <c r="H10" s="244"/>
      <c r="I10" s="151"/>
      <c r="J10" s="244"/>
      <c r="K10" s="151"/>
      <c r="L10" s="244"/>
      <c r="M10" s="151"/>
      <c r="N10" s="244"/>
      <c r="O10" s="151"/>
      <c r="P10" s="7"/>
      <c r="Q10" s="273">
        <f t="shared" si="0"/>
        <v>0</v>
      </c>
    </row>
    <row r="11" spans="1:23">
      <c r="A11" s="283"/>
      <c r="B11" s="244"/>
      <c r="C11" s="151"/>
      <c r="D11" s="244"/>
      <c r="E11" s="151"/>
      <c r="F11" s="244"/>
      <c r="G11" s="151"/>
      <c r="H11" s="244"/>
      <c r="I11" s="151"/>
      <c r="J11" s="244"/>
      <c r="K11" s="151"/>
      <c r="L11" s="244"/>
      <c r="M11" s="151"/>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273">
        <f t="shared" si="0"/>
        <v>0</v>
      </c>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5"/>
      <c r="D16" s="5"/>
      <c r="E16" s="5"/>
      <c r="F16" s="275">
        <f>SUM(B14,D14,F14,H14,J14,L14,N14)</f>
        <v>0</v>
      </c>
      <c r="G16" s="5"/>
      <c r="H16" s="132"/>
      <c r="I16" s="24"/>
      <c r="J16" s="24"/>
      <c r="K16" s="24"/>
      <c r="L16" s="24"/>
      <c r="M16" s="24"/>
      <c r="N16" s="24"/>
      <c r="O16" s="24"/>
      <c r="P16" s="17"/>
      <c r="Q16" s="17"/>
    </row>
    <row r="17" spans="1:17"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153"/>
      <c r="Q19" s="154"/>
    </row>
    <row r="20" spans="1:17">
      <c r="A20" s="7"/>
      <c r="B20" s="7"/>
      <c r="C20" s="7"/>
      <c r="D20" s="17"/>
      <c r="E20" s="17"/>
      <c r="F20" s="17"/>
      <c r="G20" s="17"/>
      <c r="H20" s="17"/>
      <c r="I20" s="17"/>
      <c r="J20" s="17"/>
      <c r="K20" s="17"/>
      <c r="L20" s="17"/>
      <c r="M20" s="17"/>
      <c r="N20" s="17"/>
      <c r="O20" s="17"/>
      <c r="P20" s="17"/>
      <c r="Q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6"/>
      <c r="M30" s="6"/>
      <c r="N30" s="6"/>
      <c r="O30" s="6"/>
      <c r="P30" s="6"/>
      <c r="Q30" s="6"/>
    </row>
    <row r="31" spans="1:17">
      <c r="A31" s="6" t="s">
        <v>10</v>
      </c>
      <c r="B31" s="6"/>
      <c r="C31" s="6"/>
      <c r="D31" s="6"/>
      <c r="E31" s="6"/>
      <c r="F31" s="6"/>
      <c r="G31" s="6"/>
      <c r="H31" s="6"/>
      <c r="I31" s="6"/>
      <c r="J31" s="6"/>
      <c r="K31" s="6"/>
      <c r="L31" s="7"/>
      <c r="M31" s="7"/>
      <c r="N31" s="7"/>
      <c r="O31" s="7"/>
      <c r="P31" s="6"/>
      <c r="Q31" s="6"/>
    </row>
    <row r="32" spans="1:17">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3">
    <mergeCell ref="D18:F18"/>
    <mergeCell ref="J18:L18"/>
    <mergeCell ref="P17:Q17"/>
  </mergeCells>
  <conditionalFormatting sqref="B8:O13">
    <cfRule type="cellIs" dxfId="0" priority="1" operator="greaterThan">
      <formula>12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Q60"/>
  <sheetViews>
    <sheetView showGridLines="0" tabSelected="1" workbookViewId="0">
      <selection sqref="A1:I1"/>
    </sheetView>
  </sheetViews>
  <sheetFormatPr defaultRowHeight="12.75"/>
  <cols>
    <col min="1" max="1" width="7.85546875" bestFit="1" customWidth="1"/>
  </cols>
  <sheetData>
    <row r="1" spans="1:9" ht="26.25">
      <c r="A1" s="342" t="s">
        <v>84</v>
      </c>
      <c r="B1" s="342"/>
      <c r="C1" s="342"/>
      <c r="D1" s="342"/>
      <c r="E1" s="342"/>
      <c r="F1" s="342"/>
      <c r="G1" s="342"/>
      <c r="H1" s="342"/>
      <c r="I1" s="342"/>
    </row>
    <row r="3" spans="1:9" ht="15.75">
      <c r="A3" s="124" t="s">
        <v>85</v>
      </c>
      <c r="B3" s="123" t="s">
        <v>118</v>
      </c>
      <c r="C3" s="123"/>
    </row>
    <row r="4" spans="1:9" ht="15.75">
      <c r="A4" s="124"/>
      <c r="B4" s="123" t="s">
        <v>135</v>
      </c>
      <c r="C4" s="123"/>
    </row>
    <row r="5" spans="1:9" ht="4.5" customHeight="1">
      <c r="A5" s="124"/>
      <c r="B5" s="123"/>
      <c r="C5" s="123"/>
    </row>
    <row r="6" spans="1:9" ht="15.75">
      <c r="A6" s="124" t="s">
        <v>86</v>
      </c>
      <c r="B6" s="123" t="s">
        <v>91</v>
      </c>
      <c r="C6" s="123"/>
    </row>
    <row r="7" spans="1:9" ht="4.5" customHeight="1">
      <c r="A7" s="124"/>
      <c r="B7" s="123"/>
      <c r="C7" s="123"/>
    </row>
    <row r="8" spans="1:9" ht="15.75">
      <c r="A8" s="124" t="s">
        <v>87</v>
      </c>
      <c r="B8" s="123" t="s">
        <v>92</v>
      </c>
      <c r="C8" s="123"/>
    </row>
    <row r="9" spans="1:9" ht="15.75">
      <c r="A9" s="124"/>
      <c r="B9" s="126" t="s">
        <v>112</v>
      </c>
      <c r="C9" s="123"/>
    </row>
    <row r="10" spans="1:9" ht="4.5" customHeight="1">
      <c r="A10" s="124"/>
      <c r="B10" s="123"/>
      <c r="C10" s="123"/>
    </row>
    <row r="11" spans="1:9" ht="15.75">
      <c r="A11" s="124" t="s">
        <v>88</v>
      </c>
      <c r="B11" s="123" t="s">
        <v>93</v>
      </c>
      <c r="C11" s="123"/>
    </row>
    <row r="12" spans="1:9" ht="15.75">
      <c r="A12" s="124"/>
      <c r="B12" s="123" t="s">
        <v>100</v>
      </c>
      <c r="C12" s="123"/>
    </row>
    <row r="13" spans="1:9" ht="15.75">
      <c r="A13" s="124"/>
      <c r="B13" s="123" t="s">
        <v>94</v>
      </c>
      <c r="C13" s="123"/>
    </row>
    <row r="14" spans="1:9" ht="15.75">
      <c r="A14" s="124"/>
      <c r="B14" s="123" t="s">
        <v>95</v>
      </c>
      <c r="C14" s="123"/>
    </row>
    <row r="15" spans="1:9" ht="15.75">
      <c r="A15" s="124"/>
      <c r="B15" s="123" t="s">
        <v>96</v>
      </c>
      <c r="C15" s="123"/>
    </row>
    <row r="16" spans="1:9" ht="15.75">
      <c r="A16" s="124"/>
      <c r="B16" s="123" t="s">
        <v>97</v>
      </c>
      <c r="C16" s="123"/>
    </row>
    <row r="17" spans="1:17" ht="15.75">
      <c r="A17" s="124"/>
      <c r="B17" s="123" t="s">
        <v>98</v>
      </c>
      <c r="C17" s="123"/>
    </row>
    <row r="18" spans="1:17" ht="15.75">
      <c r="A18" s="124"/>
      <c r="B18" s="123" t="s">
        <v>99</v>
      </c>
      <c r="C18" s="123"/>
    </row>
    <row r="19" spans="1:17" ht="4.5" customHeight="1">
      <c r="A19" s="124"/>
      <c r="B19" s="123"/>
      <c r="C19" s="123"/>
    </row>
    <row r="20" spans="1:17" ht="15.75">
      <c r="A20" s="124" t="s">
        <v>89</v>
      </c>
      <c r="B20" s="123" t="s">
        <v>133</v>
      </c>
      <c r="C20" s="123"/>
    </row>
    <row r="21" spans="1:17" ht="4.5" customHeight="1">
      <c r="A21" s="124"/>
      <c r="B21" s="123"/>
      <c r="C21" s="123"/>
    </row>
    <row r="22" spans="1:17" ht="15.75">
      <c r="A22" s="124" t="s">
        <v>90</v>
      </c>
      <c r="B22" s="123" t="s">
        <v>111</v>
      </c>
      <c r="C22" s="123"/>
    </row>
    <row r="23" spans="1:17" ht="15.75">
      <c r="A23" s="124"/>
      <c r="B23" s="123" t="s">
        <v>121</v>
      </c>
      <c r="C23" s="123"/>
    </row>
    <row r="24" spans="1:17" ht="4.5" customHeight="1">
      <c r="A24" s="124"/>
      <c r="B24" s="123"/>
      <c r="C24" s="123"/>
    </row>
    <row r="25" spans="1:17" ht="15.75">
      <c r="A25" s="124" t="s">
        <v>102</v>
      </c>
      <c r="B25" s="123" t="s">
        <v>144</v>
      </c>
      <c r="C25" s="123"/>
    </row>
    <row r="26" spans="1:17" ht="15.75">
      <c r="A26" s="124"/>
      <c r="B26" s="339" t="s">
        <v>145</v>
      </c>
      <c r="C26" s="123"/>
    </row>
    <row r="27" spans="1:17" ht="8.25" customHeight="1">
      <c r="A27" s="124"/>
      <c r="B27" s="123"/>
      <c r="C27" s="123"/>
    </row>
    <row r="28" spans="1:17" ht="15">
      <c r="A28" s="123"/>
      <c r="B28" s="123" t="s">
        <v>101</v>
      </c>
      <c r="C28" s="123"/>
    </row>
    <row r="29" spans="1:17" ht="15">
      <c r="A29" s="81"/>
      <c r="B29" s="123" t="s">
        <v>122</v>
      </c>
    </row>
    <row r="31" spans="1:17" ht="15.75">
      <c r="B31" s="124" t="s">
        <v>126</v>
      </c>
    </row>
    <row r="32" spans="1:17" ht="15">
      <c r="B32" s="123" t="s">
        <v>127</v>
      </c>
      <c r="C32" s="122"/>
      <c r="D32" s="122"/>
      <c r="E32" s="122"/>
      <c r="F32" s="122"/>
      <c r="G32" s="122"/>
      <c r="H32" s="122"/>
      <c r="I32" s="122"/>
      <c r="J32" s="122"/>
      <c r="K32" s="122"/>
      <c r="L32" s="122"/>
      <c r="M32" s="122"/>
      <c r="N32" s="122"/>
      <c r="O32" s="122"/>
      <c r="P32" s="122"/>
      <c r="Q32" s="122"/>
    </row>
    <row r="33" spans="2:17" ht="15">
      <c r="B33" s="123" t="s">
        <v>128</v>
      </c>
      <c r="C33" s="122"/>
      <c r="D33" s="122"/>
      <c r="E33" s="122"/>
      <c r="F33" s="122"/>
      <c r="G33" s="122"/>
      <c r="H33" s="122"/>
      <c r="I33" s="122"/>
      <c r="J33" s="122"/>
      <c r="K33" s="122"/>
      <c r="L33" s="122"/>
      <c r="M33" s="122"/>
      <c r="N33" s="122"/>
      <c r="O33" s="122"/>
      <c r="P33" s="122"/>
      <c r="Q33" s="122"/>
    </row>
    <row r="34" spans="2:17" ht="15">
      <c r="B34" s="123" t="s">
        <v>129</v>
      </c>
      <c r="C34" s="122"/>
      <c r="D34" s="122"/>
      <c r="E34" s="122"/>
      <c r="F34" s="122"/>
      <c r="G34" s="122"/>
      <c r="H34" s="122"/>
      <c r="I34" s="122"/>
      <c r="J34" s="122"/>
      <c r="K34" s="122"/>
      <c r="L34" s="122"/>
      <c r="M34" s="122"/>
      <c r="N34" s="122"/>
      <c r="O34" s="122"/>
      <c r="P34" s="122"/>
      <c r="Q34" s="122"/>
    </row>
    <row r="35" spans="2:17" ht="15">
      <c r="B35" s="123" t="s">
        <v>130</v>
      </c>
      <c r="C35" s="122"/>
      <c r="D35" s="122"/>
      <c r="E35" s="122"/>
      <c r="F35" s="122"/>
      <c r="G35" s="122"/>
      <c r="H35" s="122"/>
      <c r="I35" s="122"/>
      <c r="J35" s="122"/>
      <c r="K35" s="122"/>
      <c r="L35" s="122"/>
      <c r="M35" s="122"/>
      <c r="N35" s="122"/>
      <c r="O35" s="122"/>
      <c r="P35" s="122"/>
      <c r="Q35" s="122"/>
    </row>
    <row r="36" spans="2:17" ht="15">
      <c r="B36" s="123" t="s">
        <v>131</v>
      </c>
      <c r="C36" s="122"/>
      <c r="D36" s="122"/>
      <c r="E36" s="122"/>
      <c r="F36" s="122"/>
      <c r="G36" s="122"/>
      <c r="H36" s="122"/>
      <c r="I36" s="122"/>
      <c r="J36" s="122"/>
      <c r="K36" s="122"/>
      <c r="L36" s="122"/>
      <c r="M36" s="122"/>
      <c r="N36" s="122"/>
      <c r="O36" s="122"/>
      <c r="P36" s="122"/>
      <c r="Q36" s="122"/>
    </row>
    <row r="37" spans="2:17">
      <c r="C37" s="122"/>
      <c r="D37" s="122"/>
      <c r="E37" s="122"/>
      <c r="F37" s="122"/>
      <c r="G37" s="122"/>
      <c r="H37" s="122"/>
      <c r="I37" s="122"/>
      <c r="J37" s="122"/>
      <c r="K37" s="122"/>
      <c r="L37" s="122"/>
      <c r="M37" s="122"/>
      <c r="N37" s="122"/>
      <c r="O37" s="122"/>
      <c r="P37" s="122"/>
      <c r="Q37" s="122"/>
    </row>
    <row r="38" spans="2:17">
      <c r="C38" s="122"/>
      <c r="D38" s="122"/>
      <c r="E38" s="122"/>
      <c r="F38" s="122"/>
      <c r="G38" s="122"/>
      <c r="H38" s="122"/>
      <c r="I38" s="122"/>
      <c r="J38" s="122"/>
      <c r="K38" s="122"/>
      <c r="L38" s="122"/>
      <c r="M38" s="122"/>
      <c r="N38" s="122"/>
      <c r="O38" s="122"/>
      <c r="P38" s="122"/>
      <c r="Q38" s="122"/>
    </row>
    <row r="39" spans="2:17">
      <c r="C39" s="122"/>
      <c r="D39" s="122"/>
      <c r="E39" s="122"/>
      <c r="F39" s="122"/>
      <c r="G39" s="122"/>
      <c r="H39" s="122"/>
      <c r="I39" s="122"/>
      <c r="J39" s="122"/>
      <c r="K39" s="122"/>
      <c r="L39" s="122"/>
      <c r="M39" s="122"/>
      <c r="N39" s="122"/>
      <c r="O39" s="122"/>
      <c r="P39" s="122"/>
      <c r="Q39" s="122"/>
    </row>
    <row r="46" spans="2:17" ht="15.75">
      <c r="P46" s="54"/>
    </row>
    <row r="47" spans="2:17" ht="15.75">
      <c r="B47" s="122"/>
      <c r="P47" s="54"/>
    </row>
    <row r="48" spans="2:17" ht="15.75">
      <c r="P48" s="54"/>
    </row>
    <row r="49" spans="16:16" ht="15.75">
      <c r="P49" s="54"/>
    </row>
    <row r="50" spans="16:16" ht="15.75">
      <c r="P50" s="54"/>
    </row>
    <row r="51" spans="16:16" ht="15.75">
      <c r="P51" s="54"/>
    </row>
    <row r="52" spans="16:16" ht="15.75">
      <c r="P52" s="54"/>
    </row>
    <row r="53" spans="16:16" ht="15.75">
      <c r="P53" s="54"/>
    </row>
    <row r="56" spans="16:16">
      <c r="P56" s="122"/>
    </row>
    <row r="57" spans="16:16">
      <c r="P57" s="122"/>
    </row>
    <row r="58" spans="16:16">
      <c r="P58" s="122"/>
    </row>
    <row r="59" spans="16:16">
      <c r="P59" s="122"/>
    </row>
    <row r="60" spans="16:16">
      <c r="P60" s="122"/>
    </row>
  </sheetData>
  <sheetProtection selectLockedCells="1" selectUnlockedCells="1"/>
  <mergeCells count="1">
    <mergeCell ref="A1:I1"/>
  </mergeCells>
  <hyperlinks>
    <hyperlink ref="B26"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A74"/>
  <sheetViews>
    <sheetView showGridLines="0" zoomScale="90" zoomScaleNormal="90" workbookViewId="0">
      <selection activeCell="B9" sqref="B9"/>
    </sheetView>
  </sheetViews>
  <sheetFormatPr defaultRowHeight="12.75"/>
  <cols>
    <col min="1" max="1" width="13.140625" customWidth="1"/>
    <col min="2" max="2" width="10.5703125" bestFit="1" customWidth="1"/>
    <col min="6" max="6" width="11.140625" customWidth="1"/>
    <col min="8" max="8" width="13.140625" customWidth="1"/>
    <col min="10" max="10" width="12.140625" customWidth="1"/>
    <col min="14" max="14" width="10" hidden="1" customWidth="1"/>
    <col min="15" max="15" width="14.42578125" customWidth="1"/>
    <col min="18" max="18" width="11.42578125" hidden="1" customWidth="1"/>
    <col min="19" max="20" width="9.140625" hidden="1" customWidth="1"/>
    <col min="22" max="22" width="2.42578125" customWidth="1"/>
  </cols>
  <sheetData>
    <row r="1" spans="1:23" ht="20.25">
      <c r="A1" s="130" t="s">
        <v>110</v>
      </c>
      <c r="B1" s="19"/>
      <c r="C1" s="19"/>
      <c r="D1" s="19"/>
      <c r="E1" s="19"/>
      <c r="F1" s="19"/>
      <c r="G1" s="19"/>
      <c r="H1" s="19"/>
      <c r="I1" s="19"/>
      <c r="J1" s="19"/>
      <c r="K1" s="19"/>
      <c r="L1" s="19"/>
      <c r="M1" s="19"/>
      <c r="N1" s="19"/>
      <c r="O1" s="19"/>
      <c r="P1" s="19"/>
      <c r="Q1" s="19"/>
      <c r="R1" s="63" t="s">
        <v>14</v>
      </c>
      <c r="S1" s="64"/>
      <c r="T1" s="65">
        <f>I4*480</f>
        <v>0</v>
      </c>
    </row>
    <row r="2" spans="1:23">
      <c r="A2" s="80"/>
      <c r="B2" s="28"/>
      <c r="C2" s="28"/>
      <c r="D2" s="28"/>
      <c r="E2" s="28"/>
      <c r="F2" s="28"/>
      <c r="G2" s="28"/>
      <c r="H2" s="28"/>
      <c r="I2" s="28"/>
      <c r="J2" s="28"/>
      <c r="K2" s="28"/>
      <c r="L2" s="28"/>
      <c r="M2" s="28"/>
      <c r="N2" s="28"/>
      <c r="O2" s="28"/>
      <c r="P2" s="19"/>
      <c r="Q2" s="19"/>
      <c r="R2" s="66" t="s">
        <v>15</v>
      </c>
      <c r="S2" s="46"/>
      <c r="T2" s="286">
        <f>N15</f>
        <v>0</v>
      </c>
    </row>
    <row r="3" spans="1:23" ht="16.5" thickBot="1">
      <c r="A3" s="28"/>
      <c r="B3" s="28"/>
      <c r="C3" s="28"/>
      <c r="D3" s="28"/>
      <c r="E3" s="28"/>
      <c r="F3" s="28"/>
      <c r="G3" s="28"/>
      <c r="H3" s="28"/>
      <c r="I3" s="28"/>
      <c r="J3" s="28"/>
      <c r="K3" s="28"/>
      <c r="L3" s="28"/>
      <c r="M3" s="28"/>
      <c r="N3" s="28"/>
      <c r="O3" s="28"/>
      <c r="P3" s="19"/>
      <c r="Q3" s="19"/>
      <c r="R3" s="67" t="s">
        <v>16</v>
      </c>
      <c r="S3" s="68"/>
      <c r="T3" s="69">
        <f>SUM(T1-T2)</f>
        <v>0</v>
      </c>
    </row>
    <row r="4" spans="1:23">
      <c r="A4" s="127" t="s">
        <v>103</v>
      </c>
      <c r="B4" s="24">
        <f>'Administrative Information'!C3</f>
        <v>0</v>
      </c>
      <c r="C4" s="24"/>
      <c r="D4" s="24"/>
      <c r="E4" s="90"/>
      <c r="F4" s="90"/>
      <c r="G4" s="91"/>
      <c r="H4" s="101" t="s">
        <v>66</v>
      </c>
      <c r="I4" s="86">
        <f>'Administrative Information'!C11</f>
        <v>0</v>
      </c>
      <c r="J4" s="86"/>
      <c r="K4" s="86"/>
      <c r="L4" s="86"/>
      <c r="M4" s="86"/>
      <c r="N4" s="86"/>
      <c r="O4" s="92"/>
      <c r="P4" s="14"/>
      <c r="Q4" s="14"/>
      <c r="R4" s="331" t="s">
        <v>141</v>
      </c>
      <c r="S4" s="332"/>
      <c r="T4" s="65">
        <f>I4*960</f>
        <v>0</v>
      </c>
    </row>
    <row r="5" spans="1:23" ht="13.5" thickBot="1">
      <c r="A5" s="128" t="s">
        <v>104</v>
      </c>
      <c r="B5" s="82">
        <f>'Administrative Information'!C5</f>
        <v>0</v>
      </c>
      <c r="C5" s="55"/>
      <c r="D5" s="55"/>
      <c r="E5" s="102"/>
      <c r="F5" s="103" t="s">
        <v>105</v>
      </c>
      <c r="G5" s="104"/>
      <c r="H5" s="105" t="s">
        <v>22</v>
      </c>
      <c r="I5" s="105"/>
      <c r="J5" s="105"/>
      <c r="K5" s="106"/>
      <c r="L5" s="107"/>
      <c r="M5" s="108"/>
      <c r="N5" s="109"/>
      <c r="O5" s="110"/>
      <c r="P5" s="15"/>
      <c r="Q5" s="15"/>
      <c r="R5" s="333" t="s">
        <v>15</v>
      </c>
      <c r="S5" s="16"/>
      <c r="T5" s="334">
        <f>N15+N16</f>
        <v>0</v>
      </c>
    </row>
    <row r="6" spans="1:23" ht="26.25" thickBot="1">
      <c r="A6" s="32" t="s">
        <v>29</v>
      </c>
      <c r="B6" s="34" t="s">
        <v>30</v>
      </c>
      <c r="C6" s="34" t="s">
        <v>31</v>
      </c>
      <c r="D6" s="34" t="s">
        <v>32</v>
      </c>
      <c r="E6" s="34" t="s">
        <v>25</v>
      </c>
      <c r="F6" s="34" t="s">
        <v>26</v>
      </c>
      <c r="G6" s="34" t="s">
        <v>27</v>
      </c>
      <c r="H6" s="34" t="s">
        <v>33</v>
      </c>
      <c r="I6" s="34" t="s">
        <v>34</v>
      </c>
      <c r="J6" s="34" t="s">
        <v>35</v>
      </c>
      <c r="K6" s="34" t="s">
        <v>36</v>
      </c>
      <c r="L6" s="34" t="s">
        <v>37</v>
      </c>
      <c r="M6" s="34" t="s">
        <v>38</v>
      </c>
      <c r="N6" s="59"/>
      <c r="O6" s="60" t="s">
        <v>49</v>
      </c>
      <c r="P6" s="16"/>
      <c r="Q6" s="16"/>
      <c r="R6" s="67" t="s">
        <v>16</v>
      </c>
      <c r="S6" s="285"/>
      <c r="T6" s="335">
        <f>T4-T5</f>
        <v>0</v>
      </c>
      <c r="U6" s="30"/>
      <c r="V6" s="30"/>
    </row>
    <row r="7" spans="1:23">
      <c r="A7" s="249" t="s">
        <v>132</v>
      </c>
      <c r="B7" s="246">
        <f>January!M5</f>
        <v>0</v>
      </c>
      <c r="C7" s="246">
        <f>February!M5</f>
        <v>0</v>
      </c>
      <c r="D7" s="246">
        <f>March!M5</f>
        <v>0</v>
      </c>
      <c r="E7" s="246">
        <f>April!M5</f>
        <v>0</v>
      </c>
      <c r="F7" s="246">
        <f>May!M5</f>
        <v>0</v>
      </c>
      <c r="G7" s="246">
        <f>June!M5</f>
        <v>0</v>
      </c>
      <c r="H7" s="246">
        <f>'July '!M5</f>
        <v>0</v>
      </c>
      <c r="I7" s="246">
        <f>August!M5</f>
        <v>0</v>
      </c>
      <c r="J7" s="246">
        <f>September!M5</f>
        <v>0</v>
      </c>
      <c r="K7" s="246">
        <f>October!M5</f>
        <v>0</v>
      </c>
      <c r="L7" s="246">
        <f>November!M5</f>
        <v>0</v>
      </c>
      <c r="M7" s="246">
        <f>December!M5</f>
        <v>0</v>
      </c>
      <c r="N7" s="247"/>
      <c r="O7" s="248"/>
      <c r="P7" s="16"/>
      <c r="Q7" s="16"/>
      <c r="S7" s="30"/>
      <c r="T7" s="30"/>
      <c r="U7" s="30"/>
      <c r="V7" s="30"/>
    </row>
    <row r="8" spans="1:23">
      <c r="A8" s="33">
        <v>1</v>
      </c>
      <c r="B8" s="277">
        <f>January!K45</f>
        <v>0</v>
      </c>
      <c r="C8" s="277">
        <f>February!K39</f>
        <v>0</v>
      </c>
      <c r="D8" s="277">
        <f>March!K39</f>
        <v>0</v>
      </c>
      <c r="E8" s="277">
        <f>April!K39</f>
        <v>0</v>
      </c>
      <c r="F8" s="277">
        <f>May!K39</f>
        <v>0</v>
      </c>
      <c r="G8" s="277">
        <f>June!K39</f>
        <v>0</v>
      </c>
      <c r="H8" s="277">
        <f>'July '!K39</f>
        <v>0</v>
      </c>
      <c r="I8" s="277">
        <f>August!K39</f>
        <v>0</v>
      </c>
      <c r="J8" s="277">
        <f>September!K39</f>
        <v>0</v>
      </c>
      <c r="K8" s="277">
        <f>October!K39</f>
        <v>0</v>
      </c>
      <c r="L8" s="277">
        <f>November!K39</f>
        <v>0</v>
      </c>
      <c r="M8" s="277">
        <f>December!K39</f>
        <v>0</v>
      </c>
      <c r="N8" s="278"/>
      <c r="O8" s="279">
        <f t="shared" ref="O8:O13" si="0">SUM(B8:M8)</f>
        <v>0</v>
      </c>
      <c r="P8" s="16"/>
      <c r="Q8" s="16"/>
      <c r="S8" s="30"/>
      <c r="T8" s="30"/>
      <c r="U8" s="30"/>
      <c r="V8" s="30"/>
    </row>
    <row r="9" spans="1:23" ht="19.5" customHeight="1">
      <c r="A9" s="33">
        <v>2</v>
      </c>
      <c r="B9" s="277">
        <f>January!K46</f>
        <v>0</v>
      </c>
      <c r="C9" s="277">
        <f>February!K40</f>
        <v>0</v>
      </c>
      <c r="D9" s="277">
        <f>March!K40</f>
        <v>0</v>
      </c>
      <c r="E9" s="277">
        <f>April!K40</f>
        <v>0</v>
      </c>
      <c r="F9" s="277">
        <f>May!K40</f>
        <v>0</v>
      </c>
      <c r="G9" s="277">
        <f>June!K40</f>
        <v>0</v>
      </c>
      <c r="H9" s="277">
        <f>'July '!K40</f>
        <v>0</v>
      </c>
      <c r="I9" s="277">
        <f>August!K40</f>
        <v>0</v>
      </c>
      <c r="J9" s="277">
        <f>September!K40</f>
        <v>0</v>
      </c>
      <c r="K9" s="277">
        <f>October!K40</f>
        <v>0</v>
      </c>
      <c r="L9" s="277">
        <f>November!K40</f>
        <v>0</v>
      </c>
      <c r="M9" s="277">
        <f>December!K40</f>
        <v>0</v>
      </c>
      <c r="N9" s="278"/>
      <c r="O9" s="279">
        <f t="shared" si="0"/>
        <v>0</v>
      </c>
      <c r="P9" s="16"/>
      <c r="Q9" s="16"/>
      <c r="S9" s="30"/>
      <c r="T9" s="30"/>
      <c r="U9" s="30"/>
      <c r="V9" s="30"/>
    </row>
    <row r="10" spans="1:23" ht="18" customHeight="1">
      <c r="A10" s="33">
        <v>3</v>
      </c>
      <c r="B10" s="277">
        <f>January!K47</f>
        <v>0</v>
      </c>
      <c r="C10" s="277">
        <f>February!K41</f>
        <v>0</v>
      </c>
      <c r="D10" s="277">
        <f>March!K41</f>
        <v>0</v>
      </c>
      <c r="E10" s="277">
        <f>April!K41</f>
        <v>0</v>
      </c>
      <c r="F10" s="277">
        <f>May!K41</f>
        <v>0</v>
      </c>
      <c r="G10" s="277">
        <f>June!K41</f>
        <v>0</v>
      </c>
      <c r="H10" s="277">
        <f>'July '!K41</f>
        <v>0</v>
      </c>
      <c r="I10" s="277">
        <f>August!K41</f>
        <v>0</v>
      </c>
      <c r="J10" s="277">
        <f>September!K41</f>
        <v>0</v>
      </c>
      <c r="K10" s="277">
        <f>October!K41</f>
        <v>0</v>
      </c>
      <c r="L10" s="277">
        <f>November!K41</f>
        <v>0</v>
      </c>
      <c r="M10" s="277">
        <f>December!K41</f>
        <v>0</v>
      </c>
      <c r="N10" s="278"/>
      <c r="O10" s="279">
        <f t="shared" si="0"/>
        <v>0</v>
      </c>
      <c r="P10" s="7"/>
      <c r="Q10" s="7"/>
    </row>
    <row r="11" spans="1:23">
      <c r="A11" s="33">
        <v>4</v>
      </c>
      <c r="B11" s="277">
        <f>January!K48</f>
        <v>0</v>
      </c>
      <c r="C11" s="277">
        <f>February!K42</f>
        <v>0</v>
      </c>
      <c r="D11" s="277">
        <f>March!K42</f>
        <v>0</v>
      </c>
      <c r="E11" s="277">
        <f>April!K42</f>
        <v>0</v>
      </c>
      <c r="F11" s="277">
        <f>May!K42</f>
        <v>0</v>
      </c>
      <c r="G11" s="277">
        <f>June!K42</f>
        <v>0</v>
      </c>
      <c r="H11" s="277">
        <f>'July '!K42</f>
        <v>0</v>
      </c>
      <c r="I11" s="277">
        <f>August!K42</f>
        <v>0</v>
      </c>
      <c r="J11" s="277">
        <f>September!K42</f>
        <v>0</v>
      </c>
      <c r="K11" s="277">
        <f>October!K42</f>
        <v>0</v>
      </c>
      <c r="L11" s="277">
        <f>November!K42</f>
        <v>0</v>
      </c>
      <c r="M11" s="277">
        <f>December!K42</f>
        <v>0</v>
      </c>
      <c r="N11" s="278"/>
      <c r="O11" s="279">
        <f t="shared" si="0"/>
        <v>0</v>
      </c>
      <c r="P11" s="7"/>
      <c r="Q11" s="7"/>
    </row>
    <row r="12" spans="1:23">
      <c r="A12" s="33">
        <v>5</v>
      </c>
      <c r="B12" s="277">
        <f>January!K49</f>
        <v>0</v>
      </c>
      <c r="C12" s="277">
        <f>February!K43</f>
        <v>0</v>
      </c>
      <c r="D12" s="277">
        <f>March!K43</f>
        <v>0</v>
      </c>
      <c r="E12" s="277">
        <f>April!K43</f>
        <v>0</v>
      </c>
      <c r="F12" s="277">
        <f>May!K43</f>
        <v>0</v>
      </c>
      <c r="G12" s="277">
        <f>June!K43</f>
        <v>0</v>
      </c>
      <c r="H12" s="277">
        <f>'July '!K43</f>
        <v>0</v>
      </c>
      <c r="I12" s="277">
        <f>August!K43</f>
        <v>0</v>
      </c>
      <c r="J12" s="277">
        <f>September!K43</f>
        <v>0</v>
      </c>
      <c r="K12" s="277">
        <f>October!K43</f>
        <v>0</v>
      </c>
      <c r="L12" s="277">
        <f>November!K43</f>
        <v>0</v>
      </c>
      <c r="M12" s="277">
        <f>December!K43</f>
        <v>0</v>
      </c>
      <c r="N12" s="278"/>
      <c r="O12" s="279">
        <f t="shared" si="0"/>
        <v>0</v>
      </c>
      <c r="P12" s="7"/>
      <c r="Q12" s="7"/>
    </row>
    <row r="13" spans="1:23">
      <c r="A13" s="33">
        <v>6</v>
      </c>
      <c r="B13" s="277">
        <f>January!K50</f>
        <v>0</v>
      </c>
      <c r="C13" s="277">
        <f>February!K44</f>
        <v>0</v>
      </c>
      <c r="D13" s="277">
        <f>March!K44</f>
        <v>0</v>
      </c>
      <c r="E13" s="277">
        <f>April!K44</f>
        <v>0</v>
      </c>
      <c r="F13" s="277">
        <f>May!K44</f>
        <v>0</v>
      </c>
      <c r="G13" s="277">
        <f>June!K44</f>
        <v>0</v>
      </c>
      <c r="H13" s="277">
        <f>'July '!K44</f>
        <v>0</v>
      </c>
      <c r="I13" s="277">
        <f>August!K44</f>
        <v>0</v>
      </c>
      <c r="J13" s="277">
        <f>September!K44</f>
        <v>0</v>
      </c>
      <c r="K13" s="277">
        <f>October!K44</f>
        <v>0</v>
      </c>
      <c r="L13" s="277">
        <f>November!K44</f>
        <v>0</v>
      </c>
      <c r="M13" s="277">
        <f>December!K44</f>
        <v>0</v>
      </c>
      <c r="N13" s="278"/>
      <c r="O13" s="279">
        <f t="shared" si="0"/>
        <v>0</v>
      </c>
      <c r="P13" s="7"/>
      <c r="Q13" s="7"/>
    </row>
    <row r="14" spans="1:23">
      <c r="A14" s="33">
        <v>7</v>
      </c>
      <c r="B14" s="277">
        <f>January!K51</f>
        <v>0</v>
      </c>
      <c r="C14" s="277">
        <f>February!K45</f>
        <v>0</v>
      </c>
      <c r="D14" s="277">
        <f>March!K45</f>
        <v>0</v>
      </c>
      <c r="E14" s="277">
        <f>April!K45</f>
        <v>0</v>
      </c>
      <c r="F14" s="277">
        <f>May!K45</f>
        <v>0</v>
      </c>
      <c r="G14" s="277">
        <f>June!K45</f>
        <v>0</v>
      </c>
      <c r="H14" s="277">
        <f>'July '!K45</f>
        <v>0</v>
      </c>
      <c r="I14" s="277">
        <f>August!K45</f>
        <v>0</v>
      </c>
      <c r="J14" s="277">
        <f>September!K45</f>
        <v>0</v>
      </c>
      <c r="K14" s="277">
        <f>October!K45</f>
        <v>0</v>
      </c>
      <c r="L14" s="277">
        <f>November!K45</f>
        <v>0</v>
      </c>
      <c r="M14" s="277">
        <f>December!K45</f>
        <v>0</v>
      </c>
      <c r="N14" s="278"/>
      <c r="O14" s="279">
        <f>SUM(B14:M14)</f>
        <v>0</v>
      </c>
      <c r="P14" s="7"/>
      <c r="Q14" s="7"/>
    </row>
    <row r="15" spans="1:23" ht="20.25" customHeight="1" thickBot="1">
      <c r="A15" s="324" t="s">
        <v>49</v>
      </c>
      <c r="B15" s="325">
        <f>SUM(B8:B13)</f>
        <v>0</v>
      </c>
      <c r="C15" s="325">
        <f>SUM(C8:C13)</f>
        <v>0</v>
      </c>
      <c r="D15" s="325">
        <f>SUM(D8:D13)</f>
        <v>0</v>
      </c>
      <c r="E15" s="325">
        <f t="shared" ref="E15:M15" si="1">SUM(E8:E13)</f>
        <v>0</v>
      </c>
      <c r="F15" s="325">
        <f t="shared" si="1"/>
        <v>0</v>
      </c>
      <c r="G15" s="325">
        <f>SUM(G8:G13)</f>
        <v>0</v>
      </c>
      <c r="H15" s="325">
        <f t="shared" si="1"/>
        <v>0</v>
      </c>
      <c r="I15" s="325">
        <f t="shared" si="1"/>
        <v>0</v>
      </c>
      <c r="J15" s="325">
        <f t="shared" si="1"/>
        <v>0</v>
      </c>
      <c r="K15" s="325">
        <f t="shared" si="1"/>
        <v>0</v>
      </c>
      <c r="L15" s="325">
        <f t="shared" si="1"/>
        <v>0</v>
      </c>
      <c r="M15" s="325">
        <f t="shared" si="1"/>
        <v>0</v>
      </c>
      <c r="N15" s="323">
        <f>SUM(B15:M15)</f>
        <v>0</v>
      </c>
      <c r="O15" s="326">
        <f>T3</f>
        <v>0</v>
      </c>
      <c r="P15" s="7"/>
      <c r="Q15" s="337" t="s">
        <v>60</v>
      </c>
      <c r="R15" s="337"/>
      <c r="S15" s="337"/>
      <c r="T15" s="337"/>
      <c r="U15" s="337"/>
      <c r="V15" s="337"/>
      <c r="W15" s="337"/>
    </row>
    <row r="16" spans="1:23" ht="20.25" customHeight="1" thickBot="1">
      <c r="A16" s="327" t="s">
        <v>140</v>
      </c>
      <c r="B16" s="328">
        <f>B14</f>
        <v>0</v>
      </c>
      <c r="C16" s="328">
        <f t="shared" ref="C16:M16" si="2">C14</f>
        <v>0</v>
      </c>
      <c r="D16" s="328">
        <f t="shared" si="2"/>
        <v>0</v>
      </c>
      <c r="E16" s="328">
        <f t="shared" si="2"/>
        <v>0</v>
      </c>
      <c r="F16" s="328">
        <f t="shared" si="2"/>
        <v>0</v>
      </c>
      <c r="G16" s="328">
        <f t="shared" si="2"/>
        <v>0</v>
      </c>
      <c r="H16" s="328">
        <f t="shared" si="2"/>
        <v>0</v>
      </c>
      <c r="I16" s="328">
        <f t="shared" si="2"/>
        <v>0</v>
      </c>
      <c r="J16" s="328">
        <f t="shared" si="2"/>
        <v>0</v>
      </c>
      <c r="K16" s="328">
        <f t="shared" si="2"/>
        <v>0</v>
      </c>
      <c r="L16" s="328">
        <f t="shared" si="2"/>
        <v>0</v>
      </c>
      <c r="M16" s="328">
        <f t="shared" si="2"/>
        <v>0</v>
      </c>
      <c r="N16" s="329">
        <f>SUM(B16:M16)</f>
        <v>0</v>
      </c>
      <c r="O16" s="330">
        <f>T6</f>
        <v>0</v>
      </c>
      <c r="P16" s="7"/>
      <c r="Q16" s="280" t="s">
        <v>138</v>
      </c>
      <c r="R16" s="280"/>
      <c r="S16" s="280"/>
      <c r="T16" s="280"/>
      <c r="U16" s="280"/>
    </row>
    <row r="17" spans="1:27">
      <c r="A17" s="56" t="s">
        <v>48</v>
      </c>
      <c r="B17" s="12"/>
      <c r="C17" s="12"/>
      <c r="D17" s="12"/>
      <c r="E17" s="134">
        <f>January!F16+February!F16+March!F16+April!F16+May!F16+June!F16+'July '!F16+August!F16+September!F16+October!F16+November!F16+December!F16</f>
        <v>0</v>
      </c>
      <c r="F17" s="12"/>
      <c r="G17" s="12"/>
      <c r="H17" s="57"/>
      <c r="I17" s="58"/>
      <c r="J17" s="57"/>
      <c r="K17" s="58"/>
      <c r="L17" s="58"/>
      <c r="M17" s="58"/>
      <c r="N17" s="58"/>
      <c r="O17" s="58"/>
      <c r="P17" s="17"/>
      <c r="Q17" s="17"/>
    </row>
    <row r="18" spans="1:27">
      <c r="A18" s="83" t="s">
        <v>106</v>
      </c>
      <c r="B18" s="84"/>
      <c r="C18" s="84"/>
      <c r="D18" s="84"/>
      <c r="E18" s="85">
        <f>'Administrative Information'!C7</f>
        <v>0</v>
      </c>
      <c r="F18" s="86"/>
      <c r="G18" s="86"/>
      <c r="H18" s="87" t="s">
        <v>108</v>
      </c>
      <c r="I18" s="86"/>
      <c r="K18" s="86">
        <f>'Administrative Information'!C9</f>
        <v>0</v>
      </c>
      <c r="L18" s="86"/>
      <c r="M18" s="86"/>
      <c r="N18" s="86"/>
      <c r="O18" s="86"/>
    </row>
    <row r="19" spans="1:27">
      <c r="A19" s="83" t="s">
        <v>69</v>
      </c>
      <c r="B19" s="84"/>
      <c r="C19" s="84"/>
      <c r="D19" s="343">
        <f>'Administrative Information'!C13</f>
        <v>0</v>
      </c>
      <c r="E19" s="344"/>
      <c r="F19" s="344"/>
      <c r="G19" s="86"/>
      <c r="H19" s="87" t="s">
        <v>109</v>
      </c>
      <c r="I19" s="86"/>
      <c r="J19" s="343">
        <f>'Administrative Information'!C15</f>
        <v>0</v>
      </c>
      <c r="K19" s="344"/>
      <c r="L19" s="344"/>
      <c r="M19" s="86"/>
      <c r="N19" s="86"/>
      <c r="O19" s="86"/>
      <c r="Q19" s="337" t="s">
        <v>143</v>
      </c>
      <c r="R19" s="337"/>
      <c r="S19" s="337"/>
      <c r="T19" s="336"/>
      <c r="U19" s="336"/>
      <c r="V19" s="336"/>
      <c r="W19" s="336"/>
      <c r="X19" s="336"/>
      <c r="Y19" s="336"/>
      <c r="Z19" s="336"/>
      <c r="AA19" s="336"/>
    </row>
    <row r="20" spans="1:27">
      <c r="A20" s="6"/>
      <c r="B20" s="6"/>
      <c r="C20" s="6"/>
      <c r="D20" s="6"/>
      <c r="E20" s="6"/>
      <c r="F20" s="6"/>
      <c r="G20" s="6"/>
      <c r="H20" s="6"/>
      <c r="I20" s="6"/>
      <c r="J20" s="6"/>
      <c r="K20" s="6"/>
      <c r="L20" s="6"/>
      <c r="M20" s="6"/>
      <c r="N20" s="6"/>
      <c r="O20" s="6"/>
      <c r="P20" s="6"/>
      <c r="Q20" s="338" t="s">
        <v>142</v>
      </c>
      <c r="R20" s="338"/>
      <c r="S20" s="338"/>
      <c r="T20" s="338"/>
      <c r="U20" s="338"/>
      <c r="V20" s="49"/>
      <c r="W20" s="49"/>
    </row>
    <row r="21" spans="1:27" ht="34.5">
      <c r="A21" s="8" t="s">
        <v>107</v>
      </c>
      <c r="B21" s="8"/>
      <c r="C21" s="8"/>
      <c r="D21" s="8"/>
      <c r="E21" s="8"/>
      <c r="F21" s="6"/>
      <c r="G21" s="6"/>
      <c r="H21" s="6"/>
      <c r="I21" s="6"/>
      <c r="J21" s="6"/>
      <c r="K21" s="6"/>
      <c r="L21" s="6"/>
      <c r="M21" s="6"/>
      <c r="N21" s="6"/>
      <c r="O21" s="6"/>
      <c r="P21" s="6"/>
      <c r="Q21" s="6"/>
      <c r="R21" s="61"/>
      <c r="S21" s="62"/>
      <c r="T21" s="62"/>
      <c r="U21" s="62"/>
      <c r="V21" s="62"/>
      <c r="W21" s="62"/>
    </row>
    <row r="22" spans="1:27" ht="17.25" customHeight="1">
      <c r="A22" s="9" t="s">
        <v>5</v>
      </c>
      <c r="B22" s="9"/>
      <c r="C22" s="9"/>
      <c r="D22" s="6"/>
      <c r="E22" s="6"/>
      <c r="F22" s="6" t="s">
        <v>6</v>
      </c>
      <c r="G22" s="6"/>
      <c r="H22" s="6"/>
      <c r="I22" s="6"/>
      <c r="J22" s="53" t="s">
        <v>82</v>
      </c>
      <c r="K22" s="6"/>
      <c r="L22" s="6"/>
      <c r="M22" s="6"/>
      <c r="N22" s="6"/>
      <c r="O22" s="6"/>
      <c r="P22" s="6"/>
      <c r="Q22" s="6"/>
      <c r="R22" s="61"/>
      <c r="S22" s="62"/>
      <c r="T22" s="62"/>
      <c r="U22" s="62"/>
      <c r="V22" s="62"/>
      <c r="W22" s="62"/>
    </row>
    <row r="23" spans="1:27" ht="15" customHeight="1">
      <c r="A23" s="6" t="s">
        <v>7</v>
      </c>
      <c r="B23" s="6"/>
      <c r="C23" s="6"/>
      <c r="D23" s="6"/>
      <c r="E23" s="6"/>
      <c r="F23" s="6" t="s">
        <v>8</v>
      </c>
      <c r="G23" s="6"/>
      <c r="H23" s="6"/>
      <c r="I23" s="6"/>
      <c r="J23" s="6"/>
      <c r="K23" s="6"/>
      <c r="L23" s="6"/>
      <c r="M23" s="6"/>
      <c r="N23" s="6"/>
      <c r="O23" s="6"/>
      <c r="P23" s="6"/>
      <c r="Q23" s="6"/>
      <c r="R23" s="61"/>
      <c r="S23" s="62"/>
      <c r="T23" s="62"/>
      <c r="U23" s="62"/>
      <c r="V23" s="62"/>
      <c r="W23" s="62"/>
    </row>
    <row r="24" spans="1:27" ht="15.75" customHeight="1">
      <c r="A24" s="6" t="s">
        <v>9</v>
      </c>
      <c r="B24" s="6"/>
      <c r="C24" s="6"/>
      <c r="D24" s="6"/>
      <c r="E24" s="6"/>
      <c r="F24" s="53" t="s">
        <v>119</v>
      </c>
      <c r="G24" s="6"/>
      <c r="H24" s="6"/>
      <c r="I24" s="6"/>
      <c r="J24" s="6"/>
      <c r="K24" s="6"/>
      <c r="L24" s="6"/>
      <c r="M24" s="6"/>
      <c r="N24" s="6"/>
      <c r="O24" s="6"/>
      <c r="P24" s="6"/>
      <c r="Q24" s="6"/>
      <c r="R24" s="62"/>
      <c r="S24" s="62"/>
      <c r="T24" s="62"/>
      <c r="U24" s="62"/>
      <c r="V24" s="62"/>
      <c r="W24" s="62"/>
    </row>
    <row r="25" spans="1:27" ht="12" customHeight="1">
      <c r="A25" s="6"/>
      <c r="B25" s="6"/>
      <c r="C25" s="6"/>
      <c r="D25" s="6"/>
      <c r="E25" s="6"/>
      <c r="F25" s="6"/>
      <c r="G25" s="6"/>
      <c r="H25" s="6"/>
      <c r="I25" s="6"/>
      <c r="J25" s="6"/>
      <c r="K25" s="6"/>
      <c r="L25" s="6"/>
      <c r="M25" s="6"/>
      <c r="N25" s="6"/>
      <c r="O25" s="6"/>
      <c r="P25" s="6"/>
      <c r="Q25" s="6"/>
      <c r="R25" s="43"/>
      <c r="S25" s="49"/>
      <c r="T25" s="49"/>
      <c r="U25" s="49"/>
      <c r="V25" s="49"/>
      <c r="W25" s="49"/>
    </row>
    <row r="26" spans="1:27" hidden="1">
      <c r="A26" s="6"/>
      <c r="B26" s="6"/>
      <c r="C26" s="6"/>
      <c r="D26" s="6"/>
      <c r="E26" s="6"/>
      <c r="F26" s="6"/>
      <c r="G26" s="6"/>
      <c r="H26" s="6"/>
      <c r="I26" s="6"/>
      <c r="J26" s="6"/>
      <c r="K26" s="6"/>
      <c r="L26" s="6"/>
      <c r="M26" s="6"/>
      <c r="N26" s="6"/>
      <c r="O26" s="6"/>
      <c r="P26" s="6"/>
      <c r="Q26" s="6"/>
    </row>
    <row r="27" spans="1:27" hidden="1">
      <c r="A27" s="6"/>
      <c r="B27" s="6"/>
      <c r="C27" s="6"/>
      <c r="D27" s="6"/>
      <c r="E27" s="6"/>
      <c r="F27" s="6"/>
      <c r="G27" s="6"/>
      <c r="H27" s="6"/>
      <c r="I27" s="6"/>
      <c r="J27" s="6"/>
      <c r="K27" s="6"/>
      <c r="L27" s="6"/>
      <c r="M27" s="6"/>
      <c r="N27" s="6"/>
      <c r="O27" s="6"/>
      <c r="P27" s="6"/>
      <c r="Q27" s="6"/>
    </row>
    <row r="28" spans="1:27" hidden="1">
      <c r="A28" s="6"/>
      <c r="B28" s="6"/>
      <c r="C28" s="6"/>
      <c r="D28" s="6"/>
      <c r="E28" s="6"/>
      <c r="F28" s="6"/>
      <c r="G28" s="6"/>
      <c r="H28" s="6"/>
      <c r="I28" s="6"/>
      <c r="J28" s="6"/>
      <c r="K28" s="6"/>
      <c r="L28" s="6"/>
      <c r="M28" s="6"/>
      <c r="N28" s="6"/>
      <c r="O28" s="6"/>
      <c r="P28" s="6"/>
      <c r="Q28" s="6"/>
    </row>
    <row r="29" spans="1:27" hidden="1">
      <c r="A29" s="6"/>
      <c r="B29" s="6"/>
      <c r="C29" s="6"/>
      <c r="D29" s="6"/>
      <c r="E29" s="6"/>
      <c r="F29" s="6"/>
      <c r="G29" s="6"/>
      <c r="H29" s="6"/>
      <c r="I29" s="6"/>
      <c r="J29" s="6"/>
      <c r="K29" s="6"/>
      <c r="L29" s="6"/>
      <c r="M29" s="6"/>
      <c r="N29" s="6"/>
      <c r="O29" s="6"/>
      <c r="P29" s="6"/>
      <c r="Q29" s="6"/>
    </row>
    <row r="30" spans="1:27" hidden="1">
      <c r="A30" s="6"/>
      <c r="B30" s="6"/>
      <c r="C30" s="6"/>
      <c r="D30" s="6"/>
      <c r="E30" s="6"/>
      <c r="F30" s="6"/>
      <c r="G30" s="6"/>
      <c r="H30" s="6"/>
      <c r="I30" s="6"/>
      <c r="J30" s="6"/>
      <c r="K30" s="6"/>
      <c r="L30" s="6"/>
      <c r="M30" s="6"/>
      <c r="N30" s="6"/>
      <c r="O30" s="6"/>
      <c r="P30" s="6"/>
      <c r="Q30" s="6"/>
    </row>
    <row r="31" spans="1:27" hidden="1">
      <c r="A31" s="53"/>
      <c r="B31" s="6"/>
      <c r="C31" s="6"/>
      <c r="D31" s="6"/>
      <c r="E31" s="6"/>
      <c r="F31" s="6"/>
      <c r="G31" s="6"/>
      <c r="H31" s="6"/>
      <c r="I31" s="6"/>
      <c r="J31" s="6"/>
      <c r="K31" s="6"/>
      <c r="L31" s="6"/>
      <c r="M31" s="6"/>
      <c r="N31" s="6"/>
      <c r="O31" s="6"/>
      <c r="P31" s="6"/>
      <c r="Q31" s="6"/>
    </row>
    <row r="32" spans="1:27">
      <c r="A32" s="7"/>
      <c r="B32" s="7"/>
      <c r="C32" s="7"/>
      <c r="D32" s="7"/>
      <c r="E32" s="7"/>
      <c r="F32" s="7"/>
      <c r="G32" s="7"/>
      <c r="H32" s="7"/>
      <c r="I32" s="7"/>
      <c r="J32" s="7"/>
      <c r="K32" s="7"/>
      <c r="L32" s="7"/>
      <c r="M32" s="7"/>
      <c r="N32" s="7"/>
      <c r="O32" s="7"/>
      <c r="P32" s="7"/>
      <c r="Q32" s="7"/>
    </row>
    <row r="33" spans="1:17">
      <c r="A33" s="7"/>
      <c r="B33" s="7"/>
      <c r="C33" s="7"/>
      <c r="D33" s="7"/>
      <c r="E33" s="7"/>
      <c r="F33" s="10"/>
      <c r="G33" s="10"/>
      <c r="H33" s="11"/>
      <c r="I33" s="11"/>
      <c r="J33" s="7"/>
      <c r="K33" s="7"/>
      <c r="L33" s="7"/>
      <c r="M33" s="7"/>
      <c r="N33" s="7"/>
      <c r="O33" s="7"/>
      <c r="P33" s="7"/>
      <c r="Q33" s="7"/>
    </row>
    <row r="34" spans="1:17">
      <c r="A34" s="7"/>
      <c r="B34" s="7"/>
      <c r="C34" s="7"/>
      <c r="D34" s="7"/>
      <c r="E34" s="7"/>
      <c r="F34" s="10"/>
      <c r="G34" s="10"/>
      <c r="H34" s="11"/>
      <c r="I34" s="11"/>
      <c r="J34" s="7"/>
      <c r="K34" s="7"/>
      <c r="L34" s="7"/>
      <c r="M34" s="7"/>
      <c r="N34" s="7"/>
      <c r="O34" s="7"/>
      <c r="P34" s="7"/>
      <c r="Q34" s="7"/>
    </row>
    <row r="35" spans="1:17">
      <c r="A35" s="7"/>
      <c r="B35" s="7"/>
      <c r="C35" s="7"/>
      <c r="D35" s="7"/>
      <c r="E35" s="7"/>
      <c r="F35" s="7"/>
      <c r="G35" s="7"/>
      <c r="H35" s="7"/>
      <c r="I35" s="7"/>
      <c r="J35" s="7"/>
      <c r="K35" s="7"/>
      <c r="L35" s="7"/>
      <c r="M35" s="7"/>
      <c r="N35" s="7"/>
      <c r="O35" s="7"/>
      <c r="P35" s="7"/>
      <c r="Q35" s="7"/>
    </row>
    <row r="73" spans="2:8">
      <c r="B73" s="131" t="s">
        <v>74</v>
      </c>
      <c r="C73" s="131" t="s">
        <v>75</v>
      </c>
      <c r="D73" s="131" t="s">
        <v>76</v>
      </c>
      <c r="E73" s="131" t="s">
        <v>77</v>
      </c>
      <c r="F73" s="131" t="s">
        <v>78</v>
      </c>
      <c r="G73" s="131" t="s">
        <v>79</v>
      </c>
      <c r="H73" s="131" t="s">
        <v>80</v>
      </c>
    </row>
    <row r="74" spans="2:8">
      <c r="B74" s="131">
        <f>January!C52+February!C46+March!C46+April!C46+May!C46+June!C46+'July '!C46+August!C46+September!C46+October!C46+November!C46+December!C46</f>
        <v>0</v>
      </c>
      <c r="C74" s="131">
        <f>January!D52+February!D46+March!D46+April!D46+May!D46+June!D46+'July '!D46+August!D46+September!D46+October!D46+November!D46+December!D46</f>
        <v>0</v>
      </c>
      <c r="D74" s="131">
        <f>January!E52+February!E46+March!E46+April!E46+May!E46+June!E46+'July '!E46+August!E46+September!E46+October!E46+November!E46+December!E46</f>
        <v>0</v>
      </c>
      <c r="E74" s="131">
        <f>January!F52+February!F46+March!F46+April!F46+May!F46+June!F46+'July '!F46+August!F46+September!F46+October!F46+November!F46+December!F46</f>
        <v>0</v>
      </c>
      <c r="F74" s="131">
        <f>January!G52+February!G46+March!G46+April!G46+May!G46+June!G46+'July '!G46+August!G46+September!G46+October!G46+November!G46+December!G46</f>
        <v>0</v>
      </c>
      <c r="G74" s="131">
        <f>January!H52+February!H46+March!H46+April!H46+May!H46+June!H46+'July '!H46+August!H46+September!H46+October!H46+November!H46+December!H46</f>
        <v>0</v>
      </c>
      <c r="H74" s="131">
        <f>January!I52+February!I46+March!I46+April!I46+May!I46+June!I46+'July '!I46+August!I46+September!I46+October!I46+November!I46+December!I46</f>
        <v>0</v>
      </c>
    </row>
  </sheetData>
  <sheetProtection password="C987" sheet="1" objects="1" scenarios="1" selectLockedCells="1" selectUnlockedCells="1"/>
  <mergeCells count="2">
    <mergeCell ref="D19:F19"/>
    <mergeCell ref="J19:L19"/>
  </mergeCells>
  <conditionalFormatting sqref="O15:O16">
    <cfRule type="cellIs" dxfId="16" priority="3" operator="lessThan">
      <formula>0</formula>
    </cfRule>
    <cfRule type="cellIs" dxfId="15" priority="4" operator="greaterThan">
      <formula>0</formula>
    </cfRule>
  </conditionalFormatting>
  <conditionalFormatting sqref="T3">
    <cfRule type="cellIs" dxfId="14" priority="1" operator="lessThan">
      <formula>0</formula>
    </cfRule>
    <cfRule type="cellIs" dxfId="13" priority="2" operator="greaterThan">
      <formula>0</formula>
    </cfRule>
  </conditionalFormatting>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37"/>
  <sheetViews>
    <sheetView showGridLines="0" workbookViewId="0">
      <selection activeCell="A45" sqref="A45"/>
    </sheetView>
  </sheetViews>
  <sheetFormatPr defaultRowHeight="12.75"/>
  <cols>
    <col min="1" max="1" width="22.140625" bestFit="1" customWidth="1"/>
    <col min="2" max="2" width="1.5703125" customWidth="1"/>
    <col min="3" max="3" width="11.42578125" bestFit="1" customWidth="1"/>
  </cols>
  <sheetData>
    <row r="1" spans="1:5" ht="15.75">
      <c r="A1" s="345" t="s">
        <v>61</v>
      </c>
      <c r="B1" s="345"/>
      <c r="C1" s="345"/>
      <c r="D1" s="345"/>
      <c r="E1" s="345"/>
    </row>
    <row r="2" spans="1:5">
      <c r="C2" s="119"/>
    </row>
    <row r="3" spans="1:5">
      <c r="A3" s="81" t="s">
        <v>62</v>
      </c>
      <c r="C3" s="147"/>
    </row>
    <row r="4" spans="1:5">
      <c r="C4" s="148"/>
    </row>
    <row r="5" spans="1:5">
      <c r="A5" s="81" t="s">
        <v>63</v>
      </c>
      <c r="C5" s="250"/>
    </row>
    <row r="6" spans="1:5">
      <c r="C6" s="148"/>
    </row>
    <row r="7" spans="1:5">
      <c r="A7" s="81" t="s">
        <v>64</v>
      </c>
      <c r="C7" s="147"/>
    </row>
    <row r="8" spans="1:5">
      <c r="C8" s="148"/>
    </row>
    <row r="9" spans="1:5">
      <c r="A9" s="81" t="s">
        <v>65</v>
      </c>
      <c r="C9" s="149"/>
    </row>
    <row r="10" spans="1:5">
      <c r="C10" s="148"/>
    </row>
    <row r="11" spans="1:5">
      <c r="A11" s="81" t="s">
        <v>66</v>
      </c>
      <c r="C11" s="149"/>
    </row>
    <row r="12" spans="1:5">
      <c r="C12" s="148"/>
    </row>
    <row r="13" spans="1:5">
      <c r="A13" s="81" t="s">
        <v>67</v>
      </c>
      <c r="C13" s="147"/>
    </row>
    <row r="14" spans="1:5">
      <c r="C14" s="148"/>
    </row>
    <row r="15" spans="1:5">
      <c r="A15" s="81" t="s">
        <v>68</v>
      </c>
      <c r="C15" s="147"/>
    </row>
    <row r="17" spans="1:13">
      <c r="A17" s="142"/>
      <c r="B17" s="42"/>
      <c r="C17" s="120"/>
    </row>
    <row r="20" spans="1:13">
      <c r="A20" s="346" t="s">
        <v>134</v>
      </c>
      <c r="B20" s="346"/>
      <c r="C20" s="346"/>
      <c r="D20" s="346"/>
      <c r="E20" s="346"/>
      <c r="F20" s="346"/>
      <c r="G20" s="346"/>
      <c r="H20" s="346"/>
      <c r="I20" s="346"/>
      <c r="J20" s="346"/>
      <c r="K20" s="346"/>
      <c r="L20" s="346"/>
      <c r="M20" s="346"/>
    </row>
    <row r="21" spans="1:13">
      <c r="A21" s="346"/>
      <c r="B21" s="346"/>
      <c r="C21" s="346"/>
      <c r="D21" s="346"/>
      <c r="E21" s="346"/>
      <c r="F21" s="346"/>
      <c r="G21" s="346"/>
      <c r="H21" s="346"/>
      <c r="I21" s="346"/>
      <c r="J21" s="346"/>
      <c r="K21" s="346"/>
      <c r="L21" s="346"/>
      <c r="M21" s="346"/>
    </row>
    <row r="22" spans="1:13">
      <c r="A22" s="346"/>
      <c r="B22" s="346"/>
      <c r="C22" s="346"/>
      <c r="D22" s="346"/>
      <c r="E22" s="346"/>
      <c r="F22" s="346"/>
      <c r="G22" s="346"/>
      <c r="H22" s="346"/>
      <c r="I22" s="346"/>
      <c r="J22" s="346"/>
      <c r="K22" s="346"/>
      <c r="L22" s="346"/>
      <c r="M22" s="346"/>
    </row>
    <row r="23" spans="1:13">
      <c r="A23" s="346"/>
      <c r="B23" s="346"/>
      <c r="C23" s="346"/>
      <c r="D23" s="346"/>
      <c r="E23" s="346"/>
      <c r="F23" s="346"/>
      <c r="G23" s="346"/>
      <c r="H23" s="346"/>
      <c r="I23" s="346"/>
      <c r="J23" s="346"/>
      <c r="K23" s="346"/>
      <c r="L23" s="346"/>
      <c r="M23" s="346"/>
    </row>
    <row r="24" spans="1:13">
      <c r="A24" s="346"/>
      <c r="B24" s="346"/>
      <c r="C24" s="346"/>
      <c r="D24" s="346"/>
      <c r="E24" s="346"/>
      <c r="F24" s="346"/>
      <c r="G24" s="346"/>
      <c r="H24" s="346"/>
      <c r="I24" s="346"/>
      <c r="J24" s="346"/>
      <c r="K24" s="346"/>
      <c r="L24" s="346"/>
      <c r="M24" s="346"/>
    </row>
    <row r="25" spans="1:13">
      <c r="A25" s="346"/>
      <c r="B25" s="346"/>
      <c r="C25" s="346"/>
      <c r="D25" s="346"/>
      <c r="E25" s="346"/>
      <c r="F25" s="346"/>
      <c r="G25" s="346"/>
      <c r="H25" s="346"/>
      <c r="I25" s="346"/>
      <c r="J25" s="346"/>
      <c r="K25" s="346"/>
      <c r="L25" s="346"/>
      <c r="M25" s="346"/>
    </row>
    <row r="26" spans="1:13">
      <c r="A26" s="346"/>
      <c r="B26" s="346"/>
      <c r="C26" s="346"/>
      <c r="D26" s="346"/>
      <c r="E26" s="346"/>
      <c r="F26" s="346"/>
      <c r="G26" s="346"/>
      <c r="H26" s="346"/>
      <c r="I26" s="346"/>
      <c r="J26" s="346"/>
      <c r="K26" s="346"/>
      <c r="L26" s="346"/>
      <c r="M26" s="346"/>
    </row>
    <row r="27" spans="1:13">
      <c r="A27" s="346"/>
      <c r="B27" s="346"/>
      <c r="C27" s="346"/>
      <c r="D27" s="346"/>
      <c r="E27" s="346"/>
      <c r="F27" s="346"/>
      <c r="G27" s="346"/>
      <c r="H27" s="346"/>
      <c r="I27" s="346"/>
      <c r="J27" s="346"/>
      <c r="K27" s="346"/>
      <c r="L27" s="346"/>
      <c r="M27" s="346"/>
    </row>
    <row r="28" spans="1:13">
      <c r="A28" s="346"/>
      <c r="B28" s="346"/>
      <c r="C28" s="346"/>
      <c r="D28" s="346"/>
      <c r="E28" s="346"/>
      <c r="F28" s="346"/>
      <c r="G28" s="346"/>
      <c r="H28" s="346"/>
      <c r="I28" s="346"/>
      <c r="J28" s="346"/>
      <c r="K28" s="346"/>
      <c r="L28" s="346"/>
      <c r="M28" s="346"/>
    </row>
    <row r="29" spans="1:13">
      <c r="A29" s="346"/>
      <c r="B29" s="346"/>
      <c r="C29" s="346"/>
      <c r="D29" s="346"/>
      <c r="E29" s="346"/>
      <c r="F29" s="346"/>
      <c r="G29" s="346"/>
      <c r="H29" s="346"/>
      <c r="I29" s="346"/>
      <c r="J29" s="346"/>
      <c r="K29" s="346"/>
      <c r="L29" s="346"/>
      <c r="M29" s="346"/>
    </row>
    <row r="30" spans="1:13">
      <c r="A30" s="346"/>
      <c r="B30" s="346"/>
      <c r="C30" s="346"/>
      <c r="D30" s="346"/>
      <c r="E30" s="346"/>
      <c r="F30" s="346"/>
      <c r="G30" s="346"/>
      <c r="H30" s="346"/>
      <c r="I30" s="346"/>
      <c r="J30" s="346"/>
      <c r="K30" s="346"/>
      <c r="L30" s="346"/>
      <c r="M30" s="346"/>
    </row>
    <row r="31" spans="1:13">
      <c r="A31" s="346"/>
      <c r="B31" s="346"/>
      <c r="C31" s="346"/>
      <c r="D31" s="346"/>
      <c r="E31" s="346"/>
      <c r="F31" s="346"/>
      <c r="G31" s="346"/>
      <c r="H31" s="346"/>
      <c r="I31" s="346"/>
      <c r="J31" s="346"/>
      <c r="K31" s="346"/>
      <c r="L31" s="346"/>
      <c r="M31" s="346"/>
    </row>
    <row r="32" spans="1:13">
      <c r="A32" s="346"/>
      <c r="B32" s="346"/>
      <c r="C32" s="346"/>
      <c r="D32" s="346"/>
      <c r="E32" s="346"/>
      <c r="F32" s="346"/>
      <c r="G32" s="346"/>
      <c r="H32" s="346"/>
      <c r="I32" s="346"/>
      <c r="J32" s="346"/>
      <c r="K32" s="346"/>
      <c r="L32" s="346"/>
      <c r="M32" s="346"/>
    </row>
    <row r="33" spans="1:13">
      <c r="A33" s="346"/>
      <c r="B33" s="346"/>
      <c r="C33" s="346"/>
      <c r="D33" s="346"/>
      <c r="E33" s="346"/>
      <c r="F33" s="346"/>
      <c r="G33" s="346"/>
      <c r="H33" s="346"/>
      <c r="I33" s="346"/>
      <c r="J33" s="346"/>
      <c r="K33" s="346"/>
      <c r="L33" s="346"/>
      <c r="M33" s="346"/>
    </row>
    <row r="34" spans="1:13">
      <c r="A34" s="346"/>
      <c r="B34" s="346"/>
      <c r="C34" s="346"/>
      <c r="D34" s="346"/>
      <c r="E34" s="346"/>
      <c r="F34" s="346"/>
      <c r="G34" s="346"/>
      <c r="H34" s="346"/>
      <c r="I34" s="346"/>
      <c r="J34" s="346"/>
      <c r="K34" s="346"/>
      <c r="L34" s="346"/>
      <c r="M34" s="346"/>
    </row>
    <row r="35" spans="1:13">
      <c r="A35" s="346"/>
      <c r="B35" s="346"/>
      <c r="C35" s="346"/>
      <c r="D35" s="346"/>
      <c r="E35" s="346"/>
      <c r="F35" s="346"/>
      <c r="G35" s="346"/>
      <c r="H35" s="346"/>
      <c r="I35" s="346"/>
      <c r="J35" s="346"/>
      <c r="K35" s="346"/>
      <c r="L35" s="346"/>
      <c r="M35" s="346"/>
    </row>
    <row r="36" spans="1:13">
      <c r="A36" s="346"/>
      <c r="B36" s="346"/>
      <c r="C36" s="346"/>
      <c r="D36" s="346"/>
      <c r="E36" s="346"/>
      <c r="F36" s="346"/>
      <c r="G36" s="346"/>
      <c r="H36" s="346"/>
      <c r="I36" s="346"/>
      <c r="J36" s="346"/>
      <c r="K36" s="346"/>
      <c r="L36" s="346"/>
      <c r="M36" s="346"/>
    </row>
    <row r="37" spans="1:13">
      <c r="A37" s="346"/>
      <c r="B37" s="346"/>
      <c r="C37" s="346"/>
      <c r="D37" s="346"/>
      <c r="E37" s="346"/>
      <c r="F37" s="346"/>
      <c r="G37" s="346"/>
      <c r="H37" s="346"/>
      <c r="I37" s="346"/>
      <c r="J37" s="346"/>
      <c r="K37" s="346"/>
      <c r="L37" s="346"/>
      <c r="M37" s="346"/>
    </row>
  </sheetData>
  <sheetProtection password="CA47" sheet="1" objects="1" scenarios="1"/>
  <protectedRanges>
    <protectedRange password="CA47" sqref="A3:A15" name="Range1"/>
    <protectedRange password="CA47" sqref="A1" name="Range2"/>
  </protectedRanges>
  <mergeCells count="2">
    <mergeCell ref="A1:E1"/>
    <mergeCell ref="A20:M3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90" zoomScaleNormal="90" workbookViewId="0">
      <selection activeCell="B8" sqref="B8:C8"/>
    </sheetView>
  </sheetViews>
  <sheetFormatPr defaultRowHeight="12.75"/>
  <cols>
    <col min="1" max="1" width="10.5703125" style="160" customWidth="1"/>
    <col min="2" max="7" width="9.140625" style="160"/>
    <col min="8" max="8" width="11.85546875" style="160" customWidth="1"/>
    <col min="9" max="9" width="9.140625" style="160"/>
    <col min="10" max="10" width="9.85546875" style="160" customWidth="1"/>
    <col min="11" max="15" width="9.140625" style="160"/>
    <col min="16" max="16" width="12.42578125" style="160" customWidth="1"/>
    <col min="17" max="17" width="9.140625" style="160"/>
    <col min="18" max="20" width="9.140625" style="160" hidden="1" customWidth="1"/>
    <col min="21" max="21" width="0" style="160" hidden="1" customWidth="1"/>
    <col min="22" max="16384" width="9.140625" style="160"/>
  </cols>
  <sheetData>
    <row r="1" spans="1:23" ht="18">
      <c r="A1" s="155" t="s">
        <v>0</v>
      </c>
      <c r="B1" s="156"/>
      <c r="C1" s="156"/>
      <c r="D1" s="156"/>
      <c r="E1" s="156"/>
      <c r="F1" s="156"/>
      <c r="G1" s="156"/>
      <c r="H1" s="156"/>
      <c r="I1" s="156"/>
      <c r="J1" s="156"/>
      <c r="K1" s="156"/>
      <c r="L1" s="156"/>
      <c r="M1" s="156"/>
      <c r="N1" s="156"/>
      <c r="O1" s="156"/>
      <c r="P1" s="156"/>
      <c r="Q1" s="156"/>
      <c r="R1" s="156" t="s">
        <v>14</v>
      </c>
      <c r="S1" s="156"/>
      <c r="T1" s="157">
        <f>Summary!T1</f>
        <v>0</v>
      </c>
      <c r="U1" s="158"/>
      <c r="V1" s="159"/>
      <c r="W1" s="159"/>
    </row>
    <row r="2" spans="1:23">
      <c r="A2" s="161" t="s">
        <v>1</v>
      </c>
      <c r="B2" s="161"/>
      <c r="C2" s="161"/>
      <c r="D2" s="161"/>
      <c r="E2" s="162"/>
      <c r="F2" s="162"/>
      <c r="G2" s="162"/>
      <c r="H2" s="162"/>
      <c r="I2" s="162"/>
      <c r="J2" s="162"/>
      <c r="K2" s="162"/>
      <c r="L2" s="162"/>
      <c r="M2" s="162"/>
      <c r="N2" s="162"/>
      <c r="O2" s="162"/>
      <c r="P2" s="156"/>
      <c r="Q2" s="156"/>
      <c r="R2" s="156" t="s">
        <v>15</v>
      </c>
      <c r="S2" s="156"/>
      <c r="T2" s="163">
        <f>F16</f>
        <v>0</v>
      </c>
      <c r="U2" s="158"/>
      <c r="V2" s="159"/>
      <c r="W2" s="159"/>
    </row>
    <row r="3" spans="1:23" ht="15.75">
      <c r="A3" s="162"/>
      <c r="B3" s="162"/>
      <c r="C3" s="162"/>
      <c r="D3" s="162"/>
      <c r="E3" s="162"/>
      <c r="F3" s="162"/>
      <c r="G3" s="162"/>
      <c r="H3" s="162"/>
      <c r="I3" s="162"/>
      <c r="J3" s="162"/>
      <c r="K3" s="162"/>
      <c r="L3" s="162"/>
      <c r="M3" s="162"/>
      <c r="N3" s="162"/>
      <c r="O3" s="162"/>
      <c r="P3" s="156"/>
      <c r="Q3" s="156"/>
      <c r="R3" s="156" t="s">
        <v>16</v>
      </c>
      <c r="S3" s="156"/>
      <c r="T3" s="164">
        <f>Summary!T3</f>
        <v>0</v>
      </c>
      <c r="U3" s="158"/>
      <c r="V3" s="159"/>
      <c r="W3" s="159"/>
    </row>
    <row r="4" spans="1:23">
      <c r="A4" s="165" t="s">
        <v>103</v>
      </c>
      <c r="B4" s="166">
        <f>Summary!B4</f>
        <v>0</v>
      </c>
      <c r="C4" s="167"/>
      <c r="D4" s="167"/>
      <c r="E4" s="167"/>
      <c r="F4" s="167"/>
      <c r="G4" s="168"/>
      <c r="H4" s="169"/>
      <c r="I4" s="169"/>
      <c r="J4" s="169"/>
      <c r="K4" s="169"/>
      <c r="L4" s="169"/>
      <c r="M4" s="169"/>
      <c r="N4" s="169"/>
      <c r="O4" s="170"/>
      <c r="P4" s="171"/>
      <c r="Q4" s="171"/>
    </row>
    <row r="5" spans="1:23">
      <c r="A5" s="165" t="s">
        <v>104</v>
      </c>
      <c r="B5" s="172"/>
      <c r="C5" s="173">
        <f>'Administrative Information'!C5</f>
        <v>0</v>
      </c>
      <c r="D5" s="174"/>
      <c r="E5" s="175"/>
      <c r="F5" s="176" t="s">
        <v>105</v>
      </c>
      <c r="G5" s="169"/>
      <c r="H5" s="177" t="s">
        <v>17</v>
      </c>
      <c r="I5" s="177"/>
      <c r="J5" s="177"/>
      <c r="K5" s="168"/>
      <c r="L5" s="178" t="s">
        <v>123</v>
      </c>
      <c r="M5" s="152"/>
      <c r="N5" s="179"/>
      <c r="O5" s="180"/>
      <c r="P5" s="181"/>
      <c r="Q5" s="181"/>
    </row>
    <row r="6" spans="1:23" ht="13.5" thickBot="1">
      <c r="A6" s="182" t="s">
        <v>57</v>
      </c>
      <c r="B6" s="183"/>
      <c r="C6" s="183"/>
      <c r="D6" s="183"/>
      <c r="E6" s="183"/>
      <c r="F6" s="183"/>
      <c r="G6" s="183"/>
      <c r="H6" s="183"/>
      <c r="I6" s="183"/>
      <c r="J6" s="183"/>
      <c r="K6" s="183"/>
      <c r="L6" s="183"/>
      <c r="M6" s="183"/>
      <c r="N6" s="183"/>
      <c r="O6" s="183"/>
      <c r="P6" s="183"/>
      <c r="Q6" s="183"/>
    </row>
    <row r="7" spans="1:23" ht="39" thickBot="1">
      <c r="A7" s="281" t="s">
        <v>139</v>
      </c>
      <c r="B7" s="184" t="s">
        <v>50</v>
      </c>
      <c r="C7" s="184" t="s">
        <v>39</v>
      </c>
      <c r="D7" s="185" t="s">
        <v>51</v>
      </c>
      <c r="E7" s="184" t="s">
        <v>39</v>
      </c>
      <c r="F7" s="185" t="s">
        <v>52</v>
      </c>
      <c r="G7" s="184" t="s">
        <v>39</v>
      </c>
      <c r="H7" s="185" t="s">
        <v>53</v>
      </c>
      <c r="I7" s="186" t="s">
        <v>39</v>
      </c>
      <c r="J7" s="185" t="s">
        <v>54</v>
      </c>
      <c r="K7" s="184" t="s">
        <v>39</v>
      </c>
      <c r="L7" s="185" t="s">
        <v>55</v>
      </c>
      <c r="M7" s="184" t="s">
        <v>39</v>
      </c>
      <c r="N7" s="185" t="s">
        <v>56</v>
      </c>
      <c r="O7" s="184" t="s">
        <v>39</v>
      </c>
      <c r="P7" s="187"/>
      <c r="Q7" s="188" t="s">
        <v>83</v>
      </c>
      <c r="S7" s="159"/>
      <c r="T7" s="159"/>
      <c r="U7" s="159"/>
      <c r="V7" s="159"/>
      <c r="W7" s="159"/>
    </row>
    <row r="8" spans="1:23">
      <c r="A8" s="293"/>
      <c r="B8" s="289"/>
      <c r="C8" s="287"/>
      <c r="D8" s="289"/>
      <c r="E8" s="287"/>
      <c r="F8" s="289"/>
      <c r="G8" s="287"/>
      <c r="H8" s="289"/>
      <c r="I8" s="287"/>
      <c r="J8" s="289"/>
      <c r="K8" s="287"/>
      <c r="L8" s="289"/>
      <c r="M8" s="287"/>
      <c r="N8" s="240"/>
      <c r="O8" s="150"/>
      <c r="P8" s="189"/>
      <c r="Q8" s="190">
        <f>B8+D8+F8+H8+J8+L8+N8</f>
        <v>0</v>
      </c>
    </row>
    <row r="9" spans="1:23">
      <c r="A9" s="294"/>
      <c r="B9" s="290"/>
      <c r="C9" s="288"/>
      <c r="D9" s="291"/>
      <c r="E9" s="288"/>
      <c r="F9" s="290"/>
      <c r="G9" s="288"/>
      <c r="H9" s="290"/>
      <c r="I9" s="288"/>
      <c r="J9" s="290"/>
      <c r="K9" s="288"/>
      <c r="L9" s="290"/>
      <c r="M9" s="288"/>
      <c r="N9" s="241"/>
      <c r="O9" s="151"/>
      <c r="P9" s="189"/>
      <c r="Q9" s="190">
        <f t="shared" ref="Q9:Q13" si="0">B9+D9+F9+H9+J9+L9+N9</f>
        <v>0</v>
      </c>
    </row>
    <row r="10" spans="1:23">
      <c r="A10" s="294"/>
      <c r="B10" s="290"/>
      <c r="C10" s="288"/>
      <c r="D10" s="290"/>
      <c r="E10" s="288"/>
      <c r="F10" s="290"/>
      <c r="G10" s="288"/>
      <c r="H10" s="290"/>
      <c r="I10" s="288"/>
      <c r="J10" s="290"/>
      <c r="K10" s="288"/>
      <c r="L10" s="290"/>
      <c r="M10" s="288"/>
      <c r="N10" s="241"/>
      <c r="O10" s="151"/>
      <c r="P10" s="189"/>
      <c r="Q10" s="190">
        <f t="shared" si="0"/>
        <v>0</v>
      </c>
    </row>
    <row r="11" spans="1:23">
      <c r="A11" s="294"/>
      <c r="B11" s="290"/>
      <c r="C11" s="288"/>
      <c r="D11" s="290"/>
      <c r="E11" s="288"/>
      <c r="F11" s="290"/>
      <c r="G11" s="288"/>
      <c r="H11" s="290"/>
      <c r="I11" s="288"/>
      <c r="J11" s="290"/>
      <c r="K11" s="288"/>
      <c r="L11" s="290"/>
      <c r="M11" s="288"/>
      <c r="N11" s="241"/>
      <c r="O11" s="151"/>
      <c r="P11" s="189"/>
      <c r="Q11" s="190">
        <f t="shared" si="0"/>
        <v>0</v>
      </c>
    </row>
    <row r="12" spans="1:23">
      <c r="A12" s="292"/>
      <c r="B12" s="290"/>
      <c r="C12" s="288"/>
      <c r="D12" s="290"/>
      <c r="E12" s="288"/>
      <c r="F12" s="290"/>
      <c r="G12" s="288"/>
      <c r="H12" s="290"/>
      <c r="I12" s="288"/>
      <c r="J12" s="290"/>
      <c r="K12" s="288"/>
      <c r="L12" s="290"/>
      <c r="M12" s="288"/>
      <c r="N12" s="241"/>
      <c r="O12" s="151"/>
      <c r="P12" s="189"/>
      <c r="Q12" s="190">
        <f t="shared" si="0"/>
        <v>0</v>
      </c>
    </row>
    <row r="13" spans="1:23" ht="13.5" thickBot="1">
      <c r="A13" s="284"/>
      <c r="B13" s="242"/>
      <c r="C13" s="151"/>
      <c r="D13" s="242"/>
      <c r="E13" s="151"/>
      <c r="F13" s="242"/>
      <c r="G13" s="151"/>
      <c r="H13" s="242"/>
      <c r="I13" s="151"/>
      <c r="J13" s="242"/>
      <c r="K13" s="151"/>
      <c r="L13" s="242"/>
      <c r="M13" s="151"/>
      <c r="N13" s="242"/>
      <c r="O13" s="151"/>
      <c r="P13" s="189"/>
      <c r="Q13" s="190">
        <f t="shared" si="0"/>
        <v>0</v>
      </c>
    </row>
    <row r="14" spans="1:23" s="194" customFormat="1" ht="12.75" hidden="1" customHeight="1">
      <c r="A14" s="191"/>
      <c r="B14" s="192">
        <f>SUM(B8:B13)</f>
        <v>0</v>
      </c>
      <c r="C14" s="192"/>
      <c r="D14" s="192">
        <f>SUM(D8:D13)</f>
        <v>0</v>
      </c>
      <c r="E14" s="192"/>
      <c r="F14" s="192">
        <f>SUM(F8:F13)</f>
        <v>0</v>
      </c>
      <c r="G14" s="192"/>
      <c r="H14" s="192">
        <f>SUM(H8:H13)</f>
        <v>0</v>
      </c>
      <c r="I14" s="192"/>
      <c r="J14" s="192">
        <f>SUM(J8:J13)</f>
        <v>0</v>
      </c>
      <c r="K14" s="192"/>
      <c r="L14" s="192">
        <f>SUM(L8:L13)</f>
        <v>0</v>
      </c>
      <c r="M14" s="192"/>
      <c r="N14" s="192">
        <f>SUM(N8:N13)</f>
        <v>0</v>
      </c>
      <c r="O14" s="192"/>
      <c r="P14" s="193"/>
      <c r="Q14" s="193"/>
    </row>
    <row r="15" spans="1:23" s="194" customFormat="1" ht="12.75" customHeight="1">
      <c r="A15" s="191"/>
      <c r="B15" s="192"/>
      <c r="C15" s="192"/>
      <c r="D15" s="192"/>
      <c r="E15" s="192"/>
      <c r="F15" s="192"/>
      <c r="G15" s="192"/>
      <c r="H15" s="192"/>
      <c r="I15" s="192"/>
      <c r="J15" s="192"/>
      <c r="K15" s="192"/>
      <c r="L15" s="192"/>
      <c r="M15" s="192"/>
      <c r="N15" s="192"/>
      <c r="O15" s="192"/>
      <c r="P15" s="193"/>
      <c r="Q15" s="193"/>
    </row>
    <row r="16" spans="1:23">
      <c r="A16" s="195" t="s">
        <v>2</v>
      </c>
      <c r="B16" s="196"/>
      <c r="C16" s="196"/>
      <c r="D16" s="196"/>
      <c r="E16" s="196"/>
      <c r="F16" s="274">
        <f>SUM(B14,D14,F14,H14,J14,L14,N14)</f>
        <v>0</v>
      </c>
      <c r="G16" s="196"/>
      <c r="H16" s="196"/>
      <c r="I16" s="167"/>
      <c r="J16" s="167"/>
      <c r="K16" s="167"/>
      <c r="L16" s="167"/>
      <c r="M16" s="167"/>
      <c r="N16" s="167"/>
      <c r="O16" s="167"/>
      <c r="P16" s="197"/>
      <c r="Q16" s="197"/>
    </row>
    <row r="17" spans="1:17" ht="13.5" thickBot="1">
      <c r="A17" s="198" t="s">
        <v>106</v>
      </c>
      <c r="B17" s="196"/>
      <c r="C17" s="196"/>
      <c r="D17" s="196"/>
      <c r="E17" s="199">
        <f>Summary!E18</f>
        <v>0</v>
      </c>
      <c r="F17" s="169"/>
      <c r="G17" s="169"/>
      <c r="H17" s="169" t="str">
        <f>Summary!H18</f>
        <v>Home Department Number:</v>
      </c>
      <c r="I17" s="169"/>
      <c r="J17" s="169"/>
      <c r="K17" s="169">
        <f>'Administrative Information'!C9</f>
        <v>0</v>
      </c>
      <c r="L17" s="169"/>
      <c r="M17" s="169"/>
      <c r="N17" s="169"/>
      <c r="O17" s="169"/>
      <c r="P17" s="349" t="s">
        <v>71</v>
      </c>
      <c r="Q17" s="350"/>
    </row>
    <row r="18" spans="1:17" ht="13.5" thickBot="1">
      <c r="A18" s="198" t="s">
        <v>69</v>
      </c>
      <c r="B18" s="200"/>
      <c r="C18" s="200"/>
      <c r="D18" s="347">
        <f>'Administrative Information'!C13</f>
        <v>0</v>
      </c>
      <c r="E18" s="348"/>
      <c r="F18" s="348"/>
      <c r="G18" s="169"/>
      <c r="H18" s="201" t="s">
        <v>70</v>
      </c>
      <c r="I18" s="169"/>
      <c r="J18" s="347">
        <f>'Administrative Information'!C15</f>
        <v>0</v>
      </c>
      <c r="K18" s="348"/>
      <c r="L18" s="348"/>
      <c r="M18" s="169"/>
      <c r="N18" s="169"/>
      <c r="O18" s="169"/>
      <c r="P18" s="202" t="s">
        <v>72</v>
      </c>
      <c r="Q18" s="203" t="s">
        <v>73</v>
      </c>
    </row>
    <row r="19" spans="1:17" ht="13.5" thickBot="1">
      <c r="A19" s="195" t="s">
        <v>3</v>
      </c>
      <c r="B19" s="196"/>
      <c r="C19" s="196"/>
      <c r="D19" s="239"/>
      <c r="E19" s="204"/>
      <c r="F19" s="204"/>
      <c r="G19" s="204"/>
      <c r="H19" s="204"/>
      <c r="I19" s="204"/>
      <c r="J19" s="204"/>
      <c r="K19" s="204"/>
      <c r="L19" s="204"/>
      <c r="M19" s="204"/>
      <c r="N19" s="204"/>
      <c r="O19" s="204"/>
      <c r="P19" s="153"/>
      <c r="Q19" s="154"/>
    </row>
    <row r="20" spans="1:17">
      <c r="A20" s="189"/>
      <c r="B20" s="189"/>
      <c r="C20" s="189"/>
      <c r="D20" s="197"/>
      <c r="E20" s="197"/>
      <c r="F20" s="197"/>
      <c r="G20" s="197"/>
      <c r="H20" s="197"/>
      <c r="I20" s="197"/>
      <c r="J20" s="197"/>
      <c r="K20" s="197"/>
      <c r="L20" s="197"/>
      <c r="M20" s="197"/>
      <c r="N20" s="197"/>
      <c r="O20" s="197"/>
      <c r="P20" s="197"/>
      <c r="Q20" s="197"/>
    </row>
    <row r="21" spans="1:17">
      <c r="A21" s="205" t="s">
        <v>4</v>
      </c>
      <c r="B21" s="205"/>
      <c r="C21" s="205"/>
      <c r="D21" s="205"/>
      <c r="E21" s="205"/>
      <c r="F21" s="206"/>
      <c r="G21" s="206"/>
      <c r="H21" s="206"/>
      <c r="I21" s="206"/>
      <c r="J21" s="206"/>
      <c r="K21" s="206"/>
      <c r="L21" s="206"/>
      <c r="M21" s="206"/>
      <c r="N21" s="206"/>
      <c r="O21" s="206"/>
      <c r="P21" s="206"/>
      <c r="Q21" s="206"/>
    </row>
    <row r="22" spans="1:17">
      <c r="A22" s="207" t="s">
        <v>5</v>
      </c>
      <c r="B22" s="207"/>
      <c r="C22" s="207"/>
      <c r="D22" s="206"/>
      <c r="E22" s="206"/>
      <c r="F22" s="206" t="s">
        <v>6</v>
      </c>
      <c r="G22" s="206"/>
      <c r="H22" s="206"/>
      <c r="I22" s="206"/>
      <c r="J22" s="206" t="s">
        <v>82</v>
      </c>
      <c r="K22" s="206"/>
      <c r="L22" s="206"/>
      <c r="M22" s="206"/>
      <c r="N22" s="206"/>
      <c r="O22" s="206"/>
      <c r="P22" s="206"/>
      <c r="Q22" s="206"/>
    </row>
    <row r="23" spans="1:17">
      <c r="A23" s="206" t="s">
        <v>7</v>
      </c>
      <c r="B23" s="206"/>
      <c r="C23" s="206"/>
      <c r="D23" s="206"/>
      <c r="E23" s="206"/>
      <c r="F23" s="206" t="s">
        <v>8</v>
      </c>
      <c r="G23" s="206"/>
      <c r="H23" s="206"/>
      <c r="I23" s="206"/>
      <c r="J23" s="206"/>
      <c r="K23" s="206"/>
      <c r="L23" s="206"/>
      <c r="M23" s="206"/>
      <c r="N23" s="206"/>
      <c r="O23" s="206"/>
      <c r="P23" s="206"/>
      <c r="Q23" s="206"/>
    </row>
    <row r="24" spans="1:17">
      <c r="A24" s="206" t="s">
        <v>9</v>
      </c>
      <c r="B24" s="206"/>
      <c r="C24" s="206"/>
      <c r="D24" s="206"/>
      <c r="E24" s="206"/>
      <c r="F24" s="208" t="s">
        <v>119</v>
      </c>
      <c r="G24" s="206"/>
      <c r="H24" s="206"/>
      <c r="I24" s="206"/>
      <c r="J24" s="206"/>
      <c r="K24" s="206"/>
      <c r="L24" s="206"/>
      <c r="M24" s="206"/>
      <c r="N24" s="206"/>
      <c r="O24" s="206"/>
      <c r="P24" s="206"/>
      <c r="Q24" s="206"/>
    </row>
    <row r="25" spans="1:17">
      <c r="A25" s="206"/>
      <c r="B25" s="206"/>
      <c r="C25" s="206"/>
      <c r="D25" s="206"/>
      <c r="E25" s="206"/>
      <c r="F25" s="206"/>
      <c r="G25" s="206"/>
      <c r="H25" s="206"/>
      <c r="I25" s="206"/>
      <c r="J25" s="206"/>
      <c r="K25" s="206"/>
      <c r="L25" s="206"/>
      <c r="M25" s="206"/>
      <c r="N25" s="206"/>
      <c r="O25" s="206"/>
      <c r="P25" s="206"/>
      <c r="Q25" s="206"/>
    </row>
    <row r="26" spans="1:17">
      <c r="A26" s="206" t="s">
        <v>10</v>
      </c>
      <c r="B26" s="206"/>
      <c r="C26" s="206"/>
      <c r="D26" s="206"/>
      <c r="E26" s="206"/>
      <c r="F26" s="206"/>
      <c r="G26" s="206"/>
      <c r="H26" s="206"/>
      <c r="I26" s="206"/>
      <c r="J26" s="206"/>
      <c r="K26" s="206"/>
      <c r="L26" s="206"/>
      <c r="M26" s="206"/>
      <c r="N26" s="206"/>
      <c r="O26" s="206"/>
      <c r="P26" s="206"/>
      <c r="Q26" s="206"/>
    </row>
    <row r="27" spans="1:17">
      <c r="A27" s="208" t="s">
        <v>58</v>
      </c>
      <c r="B27" s="206"/>
      <c r="C27" s="206"/>
      <c r="D27" s="206"/>
      <c r="E27" s="206"/>
      <c r="F27" s="206"/>
      <c r="G27" s="206"/>
      <c r="H27" s="206"/>
      <c r="I27" s="206"/>
      <c r="J27" s="206"/>
      <c r="K27" s="206"/>
      <c r="L27" s="206"/>
      <c r="M27" s="206"/>
      <c r="N27" s="206"/>
      <c r="O27" s="206"/>
      <c r="P27" s="206"/>
      <c r="Q27" s="206"/>
    </row>
    <row r="28" spans="1:17">
      <c r="A28" s="206" t="s">
        <v>11</v>
      </c>
      <c r="B28" s="206"/>
      <c r="C28" s="206"/>
      <c r="D28" s="206"/>
      <c r="E28" s="206"/>
      <c r="F28" s="206"/>
      <c r="G28" s="206"/>
      <c r="H28" s="206"/>
      <c r="I28" s="206"/>
      <c r="J28" s="206"/>
      <c r="K28" s="206"/>
      <c r="L28" s="206"/>
      <c r="M28" s="206"/>
      <c r="N28" s="206"/>
      <c r="O28" s="206"/>
      <c r="P28" s="206"/>
      <c r="Q28" s="206"/>
    </row>
    <row r="29" spans="1:17">
      <c r="A29" s="206" t="s">
        <v>12</v>
      </c>
      <c r="B29" s="206"/>
      <c r="C29" s="206"/>
      <c r="D29" s="206"/>
      <c r="E29" s="206"/>
      <c r="F29" s="206"/>
      <c r="G29" s="206"/>
      <c r="H29" s="206"/>
      <c r="I29" s="206"/>
      <c r="J29" s="206"/>
      <c r="K29" s="206"/>
      <c r="L29" s="206"/>
      <c r="M29" s="206"/>
      <c r="N29" s="206"/>
      <c r="O29" s="206"/>
      <c r="P29" s="206"/>
      <c r="Q29" s="206"/>
    </row>
    <row r="30" spans="1:17">
      <c r="A30" s="206"/>
      <c r="B30" s="206"/>
      <c r="C30" s="206"/>
      <c r="D30" s="206"/>
      <c r="E30" s="206"/>
      <c r="F30" s="206"/>
      <c r="G30" s="206"/>
      <c r="H30" s="206"/>
      <c r="I30" s="206"/>
      <c r="J30" s="206"/>
      <c r="K30" s="206"/>
      <c r="L30" s="206"/>
      <c r="M30" s="206"/>
      <c r="N30" s="206"/>
      <c r="O30" s="206"/>
      <c r="P30" s="206"/>
      <c r="Q30" s="206"/>
    </row>
    <row r="31" spans="1:17">
      <c r="A31" s="206" t="s">
        <v>10</v>
      </c>
      <c r="B31" s="206"/>
      <c r="C31" s="206"/>
      <c r="D31" s="206"/>
      <c r="E31" s="206"/>
      <c r="F31" s="206"/>
      <c r="G31" s="206"/>
      <c r="H31" s="206"/>
      <c r="I31" s="206"/>
      <c r="J31" s="206"/>
      <c r="K31" s="206"/>
      <c r="L31" s="206"/>
      <c r="M31" s="206"/>
      <c r="N31" s="206"/>
      <c r="O31" s="206"/>
      <c r="P31" s="206"/>
      <c r="Q31" s="206"/>
    </row>
    <row r="32" spans="1:17">
      <c r="A32" s="208" t="s">
        <v>59</v>
      </c>
      <c r="B32" s="206"/>
      <c r="C32" s="206"/>
      <c r="D32" s="206"/>
      <c r="E32" s="206"/>
      <c r="F32" s="206"/>
      <c r="G32" s="206"/>
      <c r="H32" s="206"/>
      <c r="I32" s="206"/>
      <c r="J32" s="206"/>
      <c r="K32" s="206"/>
      <c r="L32" s="206"/>
      <c r="M32" s="206"/>
      <c r="N32" s="206"/>
      <c r="O32" s="206"/>
      <c r="P32" s="206"/>
      <c r="Q32" s="206"/>
    </row>
    <row r="33" spans="1:17">
      <c r="A33" s="206" t="s">
        <v>11</v>
      </c>
      <c r="B33" s="206"/>
      <c r="C33" s="206"/>
      <c r="D33" s="206"/>
      <c r="E33" s="206"/>
      <c r="F33" s="206"/>
      <c r="G33" s="206"/>
      <c r="H33" s="206"/>
      <c r="I33" s="206"/>
      <c r="J33" s="206"/>
      <c r="K33" s="206"/>
      <c r="L33" s="206"/>
      <c r="M33" s="206"/>
      <c r="N33" s="206"/>
      <c r="O33" s="206"/>
      <c r="P33" s="206"/>
      <c r="Q33" s="206"/>
    </row>
    <row r="34" spans="1:17">
      <c r="A34" s="206" t="s">
        <v>12</v>
      </c>
      <c r="B34" s="206"/>
      <c r="C34" s="206"/>
      <c r="D34" s="206"/>
      <c r="E34" s="206"/>
      <c r="F34" s="206"/>
      <c r="G34" s="206"/>
      <c r="H34" s="206"/>
      <c r="I34" s="206"/>
      <c r="J34" s="206"/>
      <c r="K34" s="206"/>
      <c r="L34" s="206"/>
      <c r="M34" s="206"/>
      <c r="N34" s="206"/>
      <c r="O34" s="206"/>
      <c r="P34" s="206"/>
      <c r="Q34" s="206"/>
    </row>
    <row r="35" spans="1:17" hidden="1">
      <c r="A35" s="206"/>
      <c r="B35" s="206"/>
      <c r="C35" s="206"/>
      <c r="D35" s="206"/>
      <c r="E35" s="206"/>
      <c r="F35" s="206"/>
      <c r="G35" s="206"/>
      <c r="H35" s="206"/>
      <c r="I35" s="206"/>
      <c r="J35" s="206"/>
      <c r="K35" s="206"/>
      <c r="L35" s="206"/>
      <c r="M35" s="206"/>
      <c r="N35" s="206"/>
      <c r="O35" s="206"/>
      <c r="P35" s="206"/>
      <c r="Q35" s="206"/>
    </row>
    <row r="36" spans="1:17" hidden="1">
      <c r="A36" s="208"/>
      <c r="B36" s="206"/>
      <c r="C36" s="206"/>
      <c r="D36" s="206"/>
      <c r="E36" s="206"/>
      <c r="F36" s="206"/>
      <c r="G36" s="206"/>
      <c r="H36" s="206"/>
      <c r="I36" s="206"/>
      <c r="J36" s="206"/>
      <c r="K36" s="206"/>
      <c r="L36" s="206"/>
      <c r="M36" s="206"/>
      <c r="N36" s="206"/>
      <c r="O36" s="206"/>
      <c r="P36" s="206"/>
      <c r="Q36" s="206"/>
    </row>
    <row r="37" spans="1:17" hidden="1">
      <c r="A37" s="189"/>
      <c r="B37" s="189"/>
      <c r="C37" s="189"/>
      <c r="D37" s="189"/>
      <c r="E37" s="189"/>
      <c r="F37" s="189"/>
      <c r="G37" s="189"/>
      <c r="H37" s="189"/>
      <c r="I37" s="189"/>
      <c r="J37" s="189"/>
      <c r="K37" s="189"/>
      <c r="L37" s="189"/>
      <c r="M37" s="189"/>
      <c r="N37" s="189"/>
      <c r="O37" s="189"/>
      <c r="P37" s="189"/>
      <c r="Q37" s="189"/>
    </row>
    <row r="38" spans="1:17" hidden="1">
      <c r="A38" s="189"/>
      <c r="B38" s="189"/>
      <c r="C38" s="189"/>
      <c r="D38" s="189"/>
      <c r="E38" s="189"/>
      <c r="F38" s="209"/>
      <c r="G38" s="209"/>
      <c r="H38" s="210"/>
      <c r="I38" s="210"/>
      <c r="J38" s="189"/>
      <c r="K38" s="189"/>
      <c r="L38" s="189"/>
      <c r="M38" s="189"/>
      <c r="N38" s="189"/>
      <c r="O38" s="189"/>
      <c r="P38" s="189"/>
      <c r="Q38" s="189"/>
    </row>
    <row r="39" spans="1:17" hidden="1">
      <c r="A39" s="189"/>
      <c r="B39" s="189"/>
      <c r="C39" s="189"/>
      <c r="D39" s="189"/>
      <c r="E39" s="189"/>
      <c r="F39" s="209"/>
      <c r="G39" s="209"/>
      <c r="H39" s="210"/>
      <c r="I39" s="210"/>
      <c r="J39" s="189"/>
      <c r="K39" s="189"/>
      <c r="L39" s="189"/>
      <c r="M39" s="189"/>
      <c r="N39" s="189"/>
      <c r="O39" s="189"/>
      <c r="P39" s="189"/>
      <c r="Q39" s="189"/>
    </row>
    <row r="40" spans="1:17" hidden="1">
      <c r="A40" s="189"/>
      <c r="B40" s="189"/>
      <c r="C40" s="189"/>
      <c r="D40" s="189"/>
      <c r="E40" s="189"/>
      <c r="F40" s="189"/>
      <c r="G40" s="189"/>
      <c r="H40" s="189"/>
      <c r="I40" s="189"/>
      <c r="J40" s="189"/>
      <c r="K40" s="189"/>
      <c r="L40" s="189"/>
      <c r="M40" s="189"/>
      <c r="N40" s="189"/>
      <c r="O40" s="189"/>
      <c r="P40" s="189"/>
      <c r="Q40" s="189"/>
    </row>
    <row r="41" spans="1:17">
      <c r="A41" s="189"/>
      <c r="B41" s="189"/>
      <c r="C41" s="189"/>
      <c r="D41" s="189"/>
      <c r="E41" s="189"/>
      <c r="F41" s="189"/>
      <c r="G41" s="189"/>
      <c r="H41" s="189"/>
      <c r="I41" s="189"/>
      <c r="J41" s="189"/>
      <c r="K41" s="189"/>
      <c r="L41" s="189"/>
      <c r="M41" s="189"/>
      <c r="N41" s="189"/>
      <c r="O41" s="189"/>
      <c r="P41" s="189"/>
      <c r="Q41" s="189"/>
    </row>
    <row r="42" spans="1:17">
      <c r="A42" s="211"/>
      <c r="B42" s="211"/>
      <c r="C42" s="211"/>
      <c r="D42" s="211"/>
      <c r="E42" s="211"/>
      <c r="F42" s="211"/>
      <c r="G42" s="211"/>
      <c r="H42" s="211"/>
      <c r="I42" s="211"/>
      <c r="J42" s="211"/>
      <c r="K42" s="211"/>
      <c r="L42" s="211"/>
      <c r="M42" s="211"/>
      <c r="N42" s="211"/>
      <c r="O42" s="211"/>
    </row>
    <row r="43" spans="1:17" ht="15.75">
      <c r="A43" s="212" t="s">
        <v>124</v>
      </c>
    </row>
    <row r="44" spans="1:17" ht="26.25" thickBot="1">
      <c r="A44" s="213" t="s">
        <v>39</v>
      </c>
      <c r="B44" s="214"/>
      <c r="C44" s="215" t="s">
        <v>40</v>
      </c>
      <c r="D44" s="215" t="s">
        <v>41</v>
      </c>
      <c r="E44" s="215" t="s">
        <v>42</v>
      </c>
      <c r="F44" s="215" t="s">
        <v>43</v>
      </c>
      <c r="G44" s="215" t="s">
        <v>44</v>
      </c>
      <c r="H44" s="215" t="s">
        <v>45</v>
      </c>
      <c r="I44" s="216" t="s">
        <v>46</v>
      </c>
      <c r="K44" s="217" t="s">
        <v>47</v>
      </c>
    </row>
    <row r="45" spans="1:17">
      <c r="A45" s="218">
        <v>1</v>
      </c>
      <c r="B45" s="219"/>
      <c r="C45" s="251">
        <f>SUMIF(C8:C13,"=1",B8:B13)</f>
        <v>0</v>
      </c>
      <c r="D45" s="251">
        <f>SUMIF(E8:E13,"=1",D8:D13)</f>
        <v>0</v>
      </c>
      <c r="E45" s="251">
        <f>SUMIF(G8:G13,"=1",F8:F13)</f>
        <v>0</v>
      </c>
      <c r="F45" s="251">
        <f>SUMIF(I8:I13,"=1",H8:H13)</f>
        <v>0</v>
      </c>
      <c r="G45" s="251">
        <f>SUMIF(K8:K13,"=1",J8:J13)</f>
        <v>0</v>
      </c>
      <c r="H45" s="251">
        <f>SUMIF(M8:M13,"=1",L8:L13)</f>
        <v>0</v>
      </c>
      <c r="I45" s="252">
        <f>SUMIF(O8:O13,"=1",N8:N13)</f>
        <v>0</v>
      </c>
      <c r="K45" s="257">
        <f>SUM(C45:I45)</f>
        <v>0</v>
      </c>
    </row>
    <row r="46" spans="1:17">
      <c r="A46" s="220">
        <v>2</v>
      </c>
      <c r="B46" s="221"/>
      <c r="C46" s="253">
        <f>SUMIF(C8:C13,"=2",B8:B13)</f>
        <v>0</v>
      </c>
      <c r="D46" s="253">
        <f>SUMIF(E8:E13,"=2",D8:D13)</f>
        <v>0</v>
      </c>
      <c r="E46" s="253">
        <f>SUMIF(G8:G13,"=2",F8:F13)</f>
        <v>0</v>
      </c>
      <c r="F46" s="253">
        <f>SUMIF(I8:I13,"=2",H8:H13)</f>
        <v>0</v>
      </c>
      <c r="G46" s="253">
        <f>SUMIF(K8:K13,"=2",J8:J13)</f>
        <v>0</v>
      </c>
      <c r="H46" s="253">
        <f>SUMIF(M8:M13,"=2",L8:L13)</f>
        <v>0</v>
      </c>
      <c r="I46" s="254">
        <f>SUMIF(O8:O13,"=2",N8:N13)</f>
        <v>0</v>
      </c>
      <c r="K46" s="257">
        <f>SUM(C46:I46)</f>
        <v>0</v>
      </c>
    </row>
    <row r="47" spans="1:17">
      <c r="A47" s="220">
        <v>3</v>
      </c>
      <c r="B47" s="221"/>
      <c r="C47" s="253">
        <f>SUMIF(C8:C13,"=3",B8:B13)</f>
        <v>0</v>
      </c>
      <c r="D47" s="253">
        <f>SUMIF(E8:E13,"=3",D8:D13)</f>
        <v>0</v>
      </c>
      <c r="E47" s="253">
        <f>SUMIF(G8:G13,"=3",F8:F13)</f>
        <v>0</v>
      </c>
      <c r="F47" s="253">
        <f>SUMIF(I8:I13,"=3",H8:H13)</f>
        <v>0</v>
      </c>
      <c r="G47" s="253">
        <f>SUMIF(K8:K13,"=3",J8:J13)</f>
        <v>0</v>
      </c>
      <c r="H47" s="253">
        <f>SUMIF(M8:M13,"=3",L8:L13)</f>
        <v>0</v>
      </c>
      <c r="I47" s="254">
        <f>SUMIF(O8:O13,"=3",N8:N13)</f>
        <v>0</v>
      </c>
      <c r="K47" s="257">
        <f>SUM(C47:I47)</f>
        <v>0</v>
      </c>
    </row>
    <row r="48" spans="1:17">
      <c r="A48" s="220">
        <v>4</v>
      </c>
      <c r="B48" s="221"/>
      <c r="C48" s="253">
        <f>SUMIF(C8:C13,"=4",B8:B13)</f>
        <v>0</v>
      </c>
      <c r="D48" s="253">
        <f>SUMIF(E8:E13,"=4",D8:D13)</f>
        <v>0</v>
      </c>
      <c r="E48" s="253">
        <f>SUMIF(G8:G13,"=4",F8:F13)</f>
        <v>0</v>
      </c>
      <c r="F48" s="253">
        <f>SUMIF(I8:I13,"=4",H8:H13)</f>
        <v>0</v>
      </c>
      <c r="G48" s="253">
        <f>SUMIF(K8:K13,"=4",J8:J13)</f>
        <v>0</v>
      </c>
      <c r="H48" s="253">
        <f>SUMIF(M8:M13,"=4",L8:L13)</f>
        <v>0</v>
      </c>
      <c r="I48" s="254">
        <f>SUMIF(O8:O13,"=4",N8:N13)</f>
        <v>0</v>
      </c>
      <c r="K48" s="257">
        <f>SUM(C48:I48)</f>
        <v>0</v>
      </c>
    </row>
    <row r="49" spans="1:11">
      <c r="A49" s="220">
        <v>5</v>
      </c>
      <c r="B49" s="221"/>
      <c r="C49" s="253">
        <f>SUMIF(C8:C13,"=5",B8:B13)</f>
        <v>0</v>
      </c>
      <c r="D49" s="253">
        <f>SUMIF(E8:E13,"=5",D8:D13)</f>
        <v>0</v>
      </c>
      <c r="E49" s="253">
        <f>SUMIF(G8:G13,"=5",F8:F13)</f>
        <v>0</v>
      </c>
      <c r="F49" s="253">
        <f>SUMIF(I8:I13,"=5",H8:H13)</f>
        <v>0</v>
      </c>
      <c r="G49" s="253">
        <f>SUMIF(K8:K13,"=5",J8:J13)</f>
        <v>0</v>
      </c>
      <c r="H49" s="253">
        <f>SUMIF(M8:M13,"=5",L8:L13)</f>
        <v>0</v>
      </c>
      <c r="I49" s="254">
        <f>SUMIF(O8:O13,"=5",N8:N13)</f>
        <v>0</v>
      </c>
      <c r="K49" s="257">
        <f t="shared" ref="K49" si="1">SUM(C49:I49)</f>
        <v>0</v>
      </c>
    </row>
    <row r="50" spans="1:11">
      <c r="A50" s="220">
        <v>6</v>
      </c>
      <c r="B50" s="221"/>
      <c r="C50" s="253">
        <f>SUMIF(C8:C13,"=6",B8:B13)</f>
        <v>0</v>
      </c>
      <c r="D50" s="253">
        <f>SUMIF(E8:E13,"=6",D8:D13)</f>
        <v>0</v>
      </c>
      <c r="E50" s="253">
        <f>SUMIF(G8:G13,"=6",F8:F13)</f>
        <v>0</v>
      </c>
      <c r="F50" s="253">
        <f>SUMIF(I8:I13,"=6",H8:H13)</f>
        <v>0</v>
      </c>
      <c r="G50" s="253">
        <f>SUMIF(K8:K13,"=6",J8:J13)</f>
        <v>0</v>
      </c>
      <c r="H50" s="253">
        <f>SUMIF(M8:M13,"=6",L8:L13)</f>
        <v>0</v>
      </c>
      <c r="I50" s="254">
        <f>SUMIF(O8:O13,"=6",N8:N13)</f>
        <v>0</v>
      </c>
      <c r="K50" s="257">
        <f>SUM(C50:I50)</f>
        <v>0</v>
      </c>
    </row>
    <row r="51" spans="1:11" ht="13.5" thickBot="1">
      <c r="A51" s="222">
        <v>7</v>
      </c>
      <c r="B51" s="223"/>
      <c r="C51" s="255">
        <f>SUMIF(C8:C13,"=7",B8:B13)</f>
        <v>0</v>
      </c>
      <c r="D51" s="255">
        <f>SUMIF(E8:E13,"=7",D8:D13)</f>
        <v>0</v>
      </c>
      <c r="E51" s="255">
        <f>SUMIF(G8:G13,"=7",F8:F13)</f>
        <v>0</v>
      </c>
      <c r="F51" s="255">
        <f>SUMIF(I8:I13,"=7",H8:H13)</f>
        <v>0</v>
      </c>
      <c r="G51" s="255">
        <f>SUMIF(K8:K13,"=7",J8:J13)</f>
        <v>0</v>
      </c>
      <c r="H51" s="255">
        <f>SUMIF(M8:M13,"=7",L8:L13)</f>
        <v>0</v>
      </c>
      <c r="I51" s="256">
        <f>SUMIF(O8:O13,"=7",N8:N13)</f>
        <v>0</v>
      </c>
      <c r="K51" s="258">
        <f>SUM(C51:I51)</f>
        <v>0</v>
      </c>
    </row>
    <row r="52" spans="1:11" ht="13.5" thickBot="1">
      <c r="A52" s="224" t="s">
        <v>81</v>
      </c>
      <c r="B52" s="225"/>
      <c r="C52" s="259">
        <f>SUM(C45:C50)</f>
        <v>0</v>
      </c>
      <c r="D52" s="259">
        <f t="shared" ref="D52:I52" si="2">SUM(D45:D50)</f>
        <v>0</v>
      </c>
      <c r="E52" s="259">
        <f t="shared" si="2"/>
        <v>0</v>
      </c>
      <c r="F52" s="259">
        <f t="shared" si="2"/>
        <v>0</v>
      </c>
      <c r="G52" s="259">
        <f t="shared" si="2"/>
        <v>0</v>
      </c>
      <c r="H52" s="259">
        <f t="shared" si="2"/>
        <v>0</v>
      </c>
      <c r="I52" s="260">
        <f t="shared" si="2"/>
        <v>0</v>
      </c>
    </row>
    <row r="53" spans="1:11">
      <c r="A53" s="262" t="s">
        <v>136</v>
      </c>
    </row>
    <row r="54" spans="1:11">
      <c r="K54" s="163">
        <f>SUM(K45:K51)</f>
        <v>0</v>
      </c>
    </row>
    <row r="55" spans="1:11">
      <c r="F55" s="261" t="s">
        <v>137</v>
      </c>
    </row>
  </sheetData>
  <protectedRanges>
    <protectedRange sqref="B8:O13" name="FMLA Hours"/>
  </protectedRanges>
  <mergeCells count="3">
    <mergeCell ref="D18:F18"/>
    <mergeCell ref="J18:L18"/>
    <mergeCell ref="P17:Q17"/>
  </mergeCells>
  <conditionalFormatting sqref="B8:O13">
    <cfRule type="cellIs" dxfId="12" priority="1" operator="greaterThan">
      <formula>12</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B8" sqref="B8"/>
    </sheetView>
  </sheetViews>
  <sheetFormatPr defaultRowHeight="12.75"/>
  <cols>
    <col min="1" max="1" width="10.7109375" style="160" customWidth="1"/>
    <col min="2" max="7" width="9.140625" style="160"/>
    <col min="8" max="8" width="11.5703125" style="160" customWidth="1"/>
    <col min="9" max="9" width="9.140625" style="160"/>
    <col min="10" max="10" width="10.42578125" style="160" customWidth="1"/>
    <col min="11" max="15" width="9.140625" style="160"/>
    <col min="16" max="16" width="13.28515625" style="160" customWidth="1"/>
    <col min="17" max="17" width="9.140625" style="160"/>
    <col min="18" max="20" width="9.140625" style="160" hidden="1" customWidth="1"/>
    <col min="21" max="16384" width="9.140625" style="160"/>
  </cols>
  <sheetData>
    <row r="1" spans="1:23" ht="18">
      <c r="A1" s="155" t="s">
        <v>0</v>
      </c>
      <c r="B1" s="156"/>
      <c r="C1" s="156"/>
      <c r="D1" s="156"/>
      <c r="E1" s="156"/>
      <c r="F1" s="156"/>
      <c r="G1" s="156"/>
      <c r="H1" s="156"/>
      <c r="I1" s="156"/>
      <c r="J1" s="156"/>
      <c r="K1" s="156"/>
      <c r="L1" s="156"/>
      <c r="M1" s="156"/>
      <c r="N1" s="156"/>
      <c r="O1" s="156"/>
      <c r="P1" s="156"/>
      <c r="Q1" s="156"/>
      <c r="R1" s="156" t="s">
        <v>14</v>
      </c>
      <c r="S1" s="156"/>
      <c r="T1" s="157">
        <f>Summary!T1</f>
        <v>0</v>
      </c>
      <c r="U1" s="158"/>
      <c r="V1" s="159"/>
      <c r="W1" s="159"/>
    </row>
    <row r="2" spans="1:23">
      <c r="A2" s="351" t="s">
        <v>1</v>
      </c>
      <c r="B2" s="351"/>
      <c r="C2" s="351"/>
      <c r="D2" s="351"/>
      <c r="E2" s="351"/>
      <c r="F2" s="162"/>
      <c r="G2" s="162"/>
      <c r="H2" s="162"/>
      <c r="I2" s="162"/>
      <c r="J2" s="162"/>
      <c r="K2" s="162"/>
      <c r="L2" s="162"/>
      <c r="M2" s="162"/>
      <c r="N2" s="162"/>
      <c r="O2" s="162"/>
      <c r="P2" s="156"/>
      <c r="Q2" s="156"/>
      <c r="R2" s="156" t="s">
        <v>15</v>
      </c>
      <c r="S2" s="156"/>
      <c r="T2" s="163">
        <f>F16</f>
        <v>0</v>
      </c>
      <c r="U2" s="158"/>
      <c r="V2" s="159"/>
      <c r="W2" s="159"/>
    </row>
    <row r="3" spans="1:23" ht="15.75">
      <c r="A3" s="162"/>
      <c r="B3" s="162"/>
      <c r="C3" s="162"/>
      <c r="D3" s="162"/>
      <c r="E3" s="162"/>
      <c r="F3" s="162"/>
      <c r="G3" s="162"/>
      <c r="H3" s="162"/>
      <c r="I3" s="162"/>
      <c r="J3" s="162"/>
      <c r="K3" s="162"/>
      <c r="L3" s="162"/>
      <c r="M3" s="162"/>
      <c r="N3" s="162"/>
      <c r="O3" s="162"/>
      <c r="P3" s="156"/>
      <c r="Q3" s="156"/>
      <c r="R3" s="156" t="s">
        <v>16</v>
      </c>
      <c r="S3" s="156"/>
      <c r="T3" s="164">
        <f>Summary!T3</f>
        <v>0</v>
      </c>
      <c r="U3" s="158"/>
      <c r="V3" s="159"/>
      <c r="W3" s="159"/>
    </row>
    <row r="4" spans="1:23">
      <c r="A4" s="165" t="s">
        <v>103</v>
      </c>
      <c r="B4" s="167">
        <f>Summary!B4</f>
        <v>0</v>
      </c>
      <c r="C4" s="167"/>
      <c r="D4" s="167"/>
      <c r="E4" s="177"/>
      <c r="F4" s="177"/>
      <c r="G4" s="168"/>
      <c r="H4" s="169"/>
      <c r="I4" s="169"/>
      <c r="J4" s="169"/>
      <c r="K4" s="169"/>
      <c r="L4" s="169"/>
      <c r="M4" s="169"/>
      <c r="N4" s="169"/>
      <c r="O4" s="170"/>
      <c r="P4" s="171"/>
      <c r="Q4" s="171"/>
    </row>
    <row r="5" spans="1:23">
      <c r="A5" s="165" t="s">
        <v>104</v>
      </c>
      <c r="B5" s="226"/>
      <c r="C5" s="173">
        <f>'Administrative Information'!C5</f>
        <v>0</v>
      </c>
      <c r="D5" s="174"/>
      <c r="E5" s="175"/>
      <c r="F5" s="176" t="s">
        <v>105</v>
      </c>
      <c r="G5" s="227"/>
      <c r="H5" s="167" t="s">
        <v>23</v>
      </c>
      <c r="I5" s="167"/>
      <c r="J5" s="167"/>
      <c r="K5" s="228"/>
      <c r="L5" s="229" t="s">
        <v>123</v>
      </c>
      <c r="M5" s="237"/>
      <c r="N5" s="179"/>
      <c r="O5" s="180"/>
      <c r="P5" s="181"/>
      <c r="Q5" s="181"/>
    </row>
    <row r="6" spans="1:23" ht="13.5" thickBot="1">
      <c r="A6" s="182" t="s">
        <v>57</v>
      </c>
      <c r="B6" s="183"/>
      <c r="C6" s="183"/>
      <c r="D6" s="183"/>
      <c r="E6" s="183"/>
      <c r="F6" s="183"/>
      <c r="G6" s="183"/>
      <c r="H6" s="183"/>
      <c r="I6" s="183"/>
      <c r="J6" s="183"/>
      <c r="K6" s="183"/>
      <c r="L6" s="183"/>
      <c r="M6" s="183"/>
      <c r="N6" s="183"/>
      <c r="O6" s="183"/>
      <c r="P6" s="183"/>
      <c r="Q6" s="183"/>
    </row>
    <row r="7" spans="1:23" ht="39" thickBot="1">
      <c r="A7" s="281" t="s">
        <v>139</v>
      </c>
      <c r="B7" s="184" t="s">
        <v>50</v>
      </c>
      <c r="C7" s="184" t="s">
        <v>39</v>
      </c>
      <c r="D7" s="185" t="s">
        <v>51</v>
      </c>
      <c r="E7" s="184" t="s">
        <v>39</v>
      </c>
      <c r="F7" s="185" t="s">
        <v>52</v>
      </c>
      <c r="G7" s="184" t="s">
        <v>39</v>
      </c>
      <c r="H7" s="185" t="s">
        <v>53</v>
      </c>
      <c r="I7" s="186" t="s">
        <v>39</v>
      </c>
      <c r="J7" s="185" t="s">
        <v>54</v>
      </c>
      <c r="K7" s="184" t="s">
        <v>39</v>
      </c>
      <c r="L7" s="185" t="s">
        <v>55</v>
      </c>
      <c r="M7" s="184" t="s">
        <v>39</v>
      </c>
      <c r="N7" s="185" t="s">
        <v>56</v>
      </c>
      <c r="O7" s="184" t="s">
        <v>39</v>
      </c>
      <c r="P7" s="187"/>
      <c r="Q7" s="188" t="s">
        <v>83</v>
      </c>
      <c r="S7" s="159"/>
      <c r="T7" s="159"/>
      <c r="U7" s="159"/>
      <c r="V7" s="159"/>
      <c r="W7" s="159"/>
    </row>
    <row r="8" spans="1:23">
      <c r="A8" s="302"/>
      <c r="B8" s="297"/>
      <c r="C8" s="295"/>
      <c r="D8" s="297"/>
      <c r="E8" s="295"/>
      <c r="F8" s="297"/>
      <c r="G8" s="295"/>
      <c r="H8" s="297"/>
      <c r="I8" s="295"/>
      <c r="J8" s="297"/>
      <c r="K8" s="295"/>
      <c r="L8" s="297"/>
      <c r="M8" s="295"/>
      <c r="N8" s="243"/>
      <c r="O8" s="150"/>
      <c r="P8" s="189"/>
      <c r="Q8" s="190">
        <f>B8+D8+F8+H8+J8+L8+N8</f>
        <v>0</v>
      </c>
    </row>
    <row r="9" spans="1:23">
      <c r="A9" s="303"/>
      <c r="B9" s="298"/>
      <c r="C9" s="296"/>
      <c r="D9" s="298"/>
      <c r="E9" s="296"/>
      <c r="F9" s="298"/>
      <c r="G9" s="296"/>
      <c r="H9" s="298"/>
      <c r="I9" s="296"/>
      <c r="J9" s="298"/>
      <c r="K9" s="296"/>
      <c r="L9" s="298"/>
      <c r="M9" s="296"/>
      <c r="N9" s="244"/>
      <c r="O9" s="151"/>
      <c r="P9" s="189"/>
      <c r="Q9" s="190">
        <f t="shared" ref="Q9:Q12" si="0">B9+D9+F9+H9+J9+L9+N9</f>
        <v>0</v>
      </c>
    </row>
    <row r="10" spans="1:23">
      <c r="A10" s="303"/>
      <c r="B10" s="298"/>
      <c r="C10" s="296"/>
      <c r="D10" s="298"/>
      <c r="E10" s="296"/>
      <c r="F10" s="300"/>
      <c r="G10" s="296"/>
      <c r="H10" s="298"/>
      <c r="I10" s="296"/>
      <c r="J10" s="298"/>
      <c r="K10" s="296"/>
      <c r="L10" s="298"/>
      <c r="M10" s="296"/>
      <c r="N10" s="244"/>
      <c r="O10" s="151"/>
      <c r="P10" s="189"/>
      <c r="Q10" s="190">
        <f t="shared" si="0"/>
        <v>0</v>
      </c>
    </row>
    <row r="11" spans="1:23">
      <c r="A11" s="303"/>
      <c r="B11" s="298"/>
      <c r="C11" s="296"/>
      <c r="D11" s="298"/>
      <c r="E11" s="296"/>
      <c r="F11" s="298"/>
      <c r="G11" s="296"/>
      <c r="H11" s="298"/>
      <c r="I11" s="296"/>
      <c r="J11" s="298"/>
      <c r="K11" s="296"/>
      <c r="L11" s="298"/>
      <c r="M11" s="296"/>
      <c r="N11" s="244"/>
      <c r="O11" s="151"/>
      <c r="P11" s="189"/>
      <c r="Q11" s="190">
        <f t="shared" si="0"/>
        <v>0</v>
      </c>
    </row>
    <row r="12" spans="1:23">
      <c r="A12" s="303"/>
      <c r="B12" s="298"/>
      <c r="C12" s="296"/>
      <c r="D12" s="298"/>
      <c r="E12" s="296"/>
      <c r="F12" s="298"/>
      <c r="G12" s="296"/>
      <c r="H12" s="298"/>
      <c r="I12" s="296"/>
      <c r="J12" s="298"/>
      <c r="K12" s="296"/>
      <c r="L12" s="298"/>
      <c r="M12" s="296"/>
      <c r="N12" s="244"/>
      <c r="O12" s="151"/>
      <c r="P12" s="189"/>
      <c r="Q12" s="190">
        <f t="shared" si="0"/>
        <v>0</v>
      </c>
    </row>
    <row r="13" spans="1:23" ht="13.5" thickBot="1">
      <c r="A13" s="301"/>
      <c r="B13" s="299"/>
      <c r="C13" s="296"/>
      <c r="D13" s="299"/>
      <c r="E13" s="296"/>
      <c r="F13" s="299"/>
      <c r="G13" s="296"/>
      <c r="H13" s="299"/>
      <c r="I13" s="296"/>
      <c r="J13" s="299"/>
      <c r="K13" s="296"/>
      <c r="L13" s="299"/>
      <c r="M13" s="296"/>
      <c r="N13" s="245"/>
      <c r="O13" s="151"/>
      <c r="P13" s="189"/>
      <c r="Q13" s="190">
        <f>B13+D13+F13+H13+J13+L13+N13</f>
        <v>0</v>
      </c>
    </row>
    <row r="14" spans="1:23" s="231" customFormat="1" hidden="1">
      <c r="A14" s="191"/>
      <c r="B14" s="192">
        <f>SUM(B8:B13)</f>
        <v>0</v>
      </c>
      <c r="C14" s="192"/>
      <c r="D14" s="192">
        <f t="shared" ref="D14:N14" si="1">SUM(D8:D13)</f>
        <v>0</v>
      </c>
      <c r="E14" s="192"/>
      <c r="F14" s="192">
        <f t="shared" si="1"/>
        <v>0</v>
      </c>
      <c r="G14" s="192"/>
      <c r="H14" s="192">
        <f t="shared" si="1"/>
        <v>0</v>
      </c>
      <c r="I14" s="192"/>
      <c r="J14" s="192">
        <f t="shared" si="1"/>
        <v>0</v>
      </c>
      <c r="K14" s="192"/>
      <c r="L14" s="192">
        <f t="shared" si="1"/>
        <v>0</v>
      </c>
      <c r="M14" s="192"/>
      <c r="N14" s="192">
        <f t="shared" si="1"/>
        <v>0</v>
      </c>
      <c r="O14" s="192"/>
      <c r="P14" s="230"/>
      <c r="Q14" s="230"/>
    </row>
    <row r="15" spans="1:23" s="231" customFormat="1">
      <c r="A15" s="191"/>
      <c r="B15" s="192"/>
      <c r="C15" s="192"/>
      <c r="D15" s="192"/>
      <c r="E15" s="192"/>
      <c r="F15" s="192"/>
      <c r="G15" s="192"/>
      <c r="H15" s="192"/>
      <c r="I15" s="192"/>
      <c r="J15" s="192"/>
      <c r="K15" s="192"/>
      <c r="L15" s="192"/>
      <c r="M15" s="192"/>
      <c r="N15" s="192"/>
      <c r="O15" s="192"/>
      <c r="P15" s="230"/>
      <c r="Q15" s="230"/>
    </row>
    <row r="16" spans="1:23">
      <c r="A16" s="195" t="s">
        <v>2</v>
      </c>
      <c r="B16" s="196"/>
      <c r="C16" s="196"/>
      <c r="D16" s="196"/>
      <c r="E16" s="196"/>
      <c r="F16" s="274">
        <f>SUM(B14,D14,F14,H14,J14,L14,N14)</f>
        <v>0</v>
      </c>
      <c r="G16" s="196"/>
      <c r="H16" s="232"/>
      <c r="I16" s="167"/>
      <c r="J16" s="167"/>
      <c r="K16" s="167"/>
      <c r="L16" s="167"/>
      <c r="M16" s="167"/>
      <c r="N16" s="167"/>
      <c r="O16" s="167"/>
      <c r="P16" s="197"/>
      <c r="Q16" s="197"/>
    </row>
    <row r="17" spans="1:17" ht="13.5" thickBot="1">
      <c r="A17" s="198" t="s">
        <v>106</v>
      </c>
      <c r="B17" s="196"/>
      <c r="C17" s="196"/>
      <c r="D17" s="196"/>
      <c r="E17" s="199">
        <f>Summary!E18</f>
        <v>0</v>
      </c>
      <c r="F17" s="169"/>
      <c r="G17" s="169"/>
      <c r="H17" s="169" t="str">
        <f>Summary!H18</f>
        <v>Home Department Number:</v>
      </c>
      <c r="I17" s="169"/>
      <c r="J17" s="169"/>
      <c r="K17" s="169">
        <f>'Administrative Information'!C9</f>
        <v>0</v>
      </c>
      <c r="L17" s="169"/>
      <c r="M17" s="169"/>
      <c r="N17" s="169"/>
      <c r="O17" s="169"/>
      <c r="P17" s="349" t="s">
        <v>71</v>
      </c>
      <c r="Q17" s="350"/>
    </row>
    <row r="18" spans="1:17" ht="13.5" thickBot="1">
      <c r="A18" s="198" t="s">
        <v>69</v>
      </c>
      <c r="B18" s="200"/>
      <c r="C18" s="200"/>
      <c r="D18" s="347">
        <f>'Administrative Information'!C13</f>
        <v>0</v>
      </c>
      <c r="E18" s="348"/>
      <c r="F18" s="348"/>
      <c r="G18" s="169"/>
      <c r="H18" s="201" t="s">
        <v>70</v>
      </c>
      <c r="I18" s="169"/>
      <c r="J18" s="347">
        <f>'Administrative Information'!C15</f>
        <v>0</v>
      </c>
      <c r="K18" s="348"/>
      <c r="L18" s="348"/>
      <c r="M18" s="169"/>
      <c r="N18" s="169"/>
      <c r="O18" s="169"/>
      <c r="P18" s="202" t="s">
        <v>72</v>
      </c>
      <c r="Q18" s="203" t="s">
        <v>73</v>
      </c>
    </row>
    <row r="19" spans="1:17" ht="13.5" thickBot="1">
      <c r="A19" s="195" t="s">
        <v>3</v>
      </c>
      <c r="B19" s="196"/>
      <c r="C19" s="196"/>
      <c r="D19" s="239"/>
      <c r="E19" s="204"/>
      <c r="F19" s="204"/>
      <c r="G19" s="204"/>
      <c r="H19" s="204"/>
      <c r="I19" s="204"/>
      <c r="J19" s="204"/>
      <c r="K19" s="204"/>
      <c r="L19" s="204"/>
      <c r="M19" s="204"/>
      <c r="N19" s="204"/>
      <c r="O19" s="204"/>
      <c r="P19" s="153"/>
      <c r="Q19" s="154"/>
    </row>
    <row r="20" spans="1:17">
      <c r="A20" s="189"/>
      <c r="B20" s="189"/>
      <c r="C20" s="189"/>
      <c r="D20" s="197"/>
      <c r="E20" s="197"/>
      <c r="F20" s="197"/>
      <c r="G20" s="197"/>
      <c r="H20" s="197"/>
      <c r="I20" s="197"/>
      <c r="J20" s="197"/>
      <c r="K20" s="197"/>
      <c r="L20" s="197"/>
      <c r="M20" s="197"/>
      <c r="N20" s="197"/>
      <c r="O20" s="197"/>
      <c r="P20" s="197"/>
      <c r="Q20" s="197"/>
    </row>
    <row r="21" spans="1:17">
      <c r="A21" s="205" t="s">
        <v>4</v>
      </c>
      <c r="B21" s="205"/>
      <c r="C21" s="205"/>
      <c r="D21" s="205"/>
      <c r="E21" s="205"/>
      <c r="F21" s="206"/>
      <c r="G21" s="206"/>
      <c r="H21" s="206"/>
      <c r="I21" s="206"/>
      <c r="J21" s="206"/>
      <c r="K21" s="206"/>
      <c r="L21" s="206"/>
      <c r="M21" s="206"/>
      <c r="N21" s="206"/>
      <c r="O21" s="206"/>
      <c r="P21" s="206"/>
      <c r="Q21" s="206"/>
    </row>
    <row r="22" spans="1:17">
      <c r="A22" s="207" t="s">
        <v>5</v>
      </c>
      <c r="B22" s="207"/>
      <c r="C22" s="207"/>
      <c r="D22" s="206"/>
      <c r="E22" s="206"/>
      <c r="F22" s="206" t="s">
        <v>6</v>
      </c>
      <c r="G22" s="206"/>
      <c r="H22" s="206"/>
      <c r="I22" s="206"/>
      <c r="J22" s="206" t="s">
        <v>82</v>
      </c>
      <c r="K22" s="206"/>
      <c r="L22" s="206"/>
      <c r="M22" s="206"/>
      <c r="N22" s="206"/>
      <c r="O22" s="206"/>
      <c r="P22" s="206"/>
      <c r="Q22" s="206"/>
    </row>
    <row r="23" spans="1:17">
      <c r="A23" s="206" t="s">
        <v>7</v>
      </c>
      <c r="B23" s="206"/>
      <c r="C23" s="206"/>
      <c r="D23" s="206"/>
      <c r="E23" s="206"/>
      <c r="F23" s="206" t="s">
        <v>8</v>
      </c>
      <c r="G23" s="206"/>
      <c r="H23" s="206"/>
      <c r="I23" s="206"/>
      <c r="J23" s="206"/>
      <c r="K23" s="206"/>
      <c r="L23" s="206"/>
      <c r="M23" s="206"/>
      <c r="N23" s="206"/>
      <c r="O23" s="206"/>
      <c r="P23" s="206"/>
      <c r="Q23" s="206"/>
    </row>
    <row r="24" spans="1:17">
      <c r="A24" s="206" t="s">
        <v>9</v>
      </c>
      <c r="B24" s="206"/>
      <c r="C24" s="206"/>
      <c r="D24" s="206"/>
      <c r="E24" s="206"/>
      <c r="F24" s="208" t="s">
        <v>119</v>
      </c>
      <c r="G24" s="206"/>
      <c r="H24" s="206"/>
      <c r="I24" s="206"/>
      <c r="J24" s="206"/>
      <c r="K24" s="206"/>
      <c r="L24" s="206"/>
      <c r="M24" s="206"/>
      <c r="N24" s="206"/>
      <c r="O24" s="206"/>
      <c r="P24" s="206"/>
      <c r="Q24" s="206"/>
    </row>
    <row r="25" spans="1:17">
      <c r="A25" s="206"/>
      <c r="B25" s="206"/>
      <c r="C25" s="206"/>
      <c r="D25" s="206"/>
      <c r="E25" s="206"/>
      <c r="F25" s="206"/>
      <c r="G25" s="206"/>
      <c r="H25" s="206"/>
      <c r="I25" s="206"/>
      <c r="J25" s="206"/>
      <c r="K25" s="206"/>
      <c r="L25" s="206"/>
      <c r="M25" s="206"/>
      <c r="N25" s="206"/>
      <c r="O25" s="206"/>
      <c r="P25" s="206"/>
      <c r="Q25" s="206"/>
    </row>
    <row r="26" spans="1:17">
      <c r="A26" s="206" t="s">
        <v>10</v>
      </c>
      <c r="B26" s="206"/>
      <c r="C26" s="206"/>
      <c r="D26" s="206"/>
      <c r="E26" s="206"/>
      <c r="F26" s="206"/>
      <c r="G26" s="206"/>
      <c r="H26" s="206"/>
      <c r="I26" s="206"/>
      <c r="J26" s="206"/>
      <c r="K26" s="206"/>
      <c r="L26" s="206"/>
      <c r="M26" s="206"/>
      <c r="N26" s="206"/>
      <c r="O26" s="206"/>
      <c r="P26" s="206"/>
      <c r="Q26" s="206"/>
    </row>
    <row r="27" spans="1:17">
      <c r="A27" s="208" t="s">
        <v>58</v>
      </c>
      <c r="B27" s="206"/>
      <c r="C27" s="206"/>
      <c r="D27" s="206"/>
      <c r="E27" s="206"/>
      <c r="F27" s="206"/>
      <c r="G27" s="206"/>
      <c r="H27" s="206"/>
      <c r="I27" s="206"/>
      <c r="J27" s="206"/>
      <c r="K27" s="206"/>
      <c r="L27" s="206"/>
      <c r="M27" s="206"/>
      <c r="N27" s="206"/>
      <c r="O27" s="206"/>
      <c r="P27" s="206"/>
      <c r="Q27" s="206"/>
    </row>
    <row r="28" spans="1:17">
      <c r="A28" s="206" t="s">
        <v>11</v>
      </c>
      <c r="B28" s="206"/>
      <c r="C28" s="206"/>
      <c r="D28" s="206"/>
      <c r="E28" s="206"/>
      <c r="F28" s="206"/>
      <c r="G28" s="206"/>
      <c r="H28" s="206"/>
      <c r="I28" s="206"/>
      <c r="J28" s="206"/>
      <c r="K28" s="206"/>
      <c r="L28" s="206"/>
      <c r="M28" s="206"/>
      <c r="N28" s="206"/>
      <c r="O28" s="206"/>
      <c r="P28" s="206"/>
      <c r="Q28" s="206"/>
    </row>
    <row r="29" spans="1:17">
      <c r="A29" s="206" t="s">
        <v>12</v>
      </c>
      <c r="B29" s="206"/>
      <c r="C29" s="206"/>
      <c r="D29" s="206"/>
      <c r="E29" s="206"/>
      <c r="F29" s="206"/>
      <c r="G29" s="206"/>
      <c r="H29" s="206"/>
      <c r="I29" s="206"/>
      <c r="J29" s="206"/>
      <c r="K29" s="206"/>
      <c r="L29" s="206"/>
      <c r="M29" s="206"/>
      <c r="N29" s="206"/>
      <c r="O29" s="206"/>
      <c r="P29" s="206"/>
      <c r="Q29" s="206"/>
    </row>
    <row r="30" spans="1:17">
      <c r="A30" s="206"/>
      <c r="B30" s="206"/>
      <c r="C30" s="206"/>
      <c r="D30" s="206"/>
      <c r="E30" s="206"/>
      <c r="F30" s="206"/>
      <c r="G30" s="206"/>
      <c r="H30" s="206"/>
      <c r="I30" s="206"/>
      <c r="J30" s="206"/>
      <c r="K30" s="206"/>
      <c r="L30" s="189"/>
      <c r="M30" s="189"/>
      <c r="N30" s="189"/>
      <c r="O30" s="189"/>
      <c r="P30" s="206"/>
      <c r="Q30" s="206"/>
    </row>
    <row r="31" spans="1:17">
      <c r="A31" s="206" t="s">
        <v>10</v>
      </c>
      <c r="B31" s="206"/>
      <c r="C31" s="206"/>
      <c r="D31" s="206"/>
      <c r="E31" s="206"/>
      <c r="F31" s="206"/>
      <c r="G31" s="206"/>
      <c r="H31" s="206"/>
      <c r="I31" s="206"/>
      <c r="J31" s="206"/>
      <c r="K31" s="206"/>
      <c r="L31" s="189"/>
      <c r="M31" s="189"/>
      <c r="N31" s="189"/>
      <c r="O31" s="189"/>
      <c r="P31" s="206"/>
      <c r="Q31" s="206"/>
    </row>
    <row r="32" spans="1:17">
      <c r="A32" s="208" t="s">
        <v>59</v>
      </c>
      <c r="B32" s="206"/>
      <c r="C32" s="206"/>
      <c r="D32" s="206"/>
      <c r="E32" s="206"/>
      <c r="F32" s="206"/>
      <c r="G32" s="206"/>
      <c r="H32" s="206"/>
      <c r="I32" s="206"/>
      <c r="J32" s="206"/>
      <c r="K32" s="206"/>
      <c r="L32" s="189"/>
      <c r="M32" s="189"/>
      <c r="N32" s="189"/>
      <c r="O32" s="189"/>
      <c r="P32" s="189"/>
      <c r="Q32" s="189"/>
    </row>
    <row r="33" spans="1:17">
      <c r="A33" s="206" t="s">
        <v>11</v>
      </c>
      <c r="B33" s="206"/>
      <c r="C33" s="206"/>
      <c r="D33" s="206"/>
      <c r="E33" s="206"/>
      <c r="F33" s="206"/>
      <c r="G33" s="206"/>
      <c r="H33" s="206"/>
      <c r="I33" s="206"/>
      <c r="J33" s="206"/>
      <c r="K33" s="206"/>
      <c r="L33" s="189"/>
      <c r="M33" s="189"/>
      <c r="N33" s="189"/>
      <c r="O33" s="189"/>
      <c r="P33" s="189"/>
      <c r="Q33" s="189"/>
    </row>
    <row r="34" spans="1:17">
      <c r="A34" s="206" t="s">
        <v>12</v>
      </c>
      <c r="B34" s="206"/>
      <c r="C34" s="206"/>
      <c r="D34" s="206"/>
      <c r="E34" s="206"/>
      <c r="F34" s="206"/>
      <c r="G34" s="206"/>
      <c r="H34" s="206"/>
      <c r="I34" s="206"/>
      <c r="J34" s="206"/>
      <c r="K34" s="206"/>
      <c r="L34" s="189"/>
      <c r="M34" s="189"/>
      <c r="N34" s="189"/>
      <c r="O34" s="189"/>
      <c r="P34" s="189"/>
      <c r="Q34" s="189"/>
    </row>
    <row r="35" spans="1:17">
      <c r="A35" s="189"/>
      <c r="B35" s="189"/>
      <c r="C35" s="189"/>
      <c r="D35" s="189"/>
      <c r="E35" s="189"/>
      <c r="F35" s="189"/>
      <c r="G35" s="189"/>
      <c r="H35" s="189"/>
      <c r="I35" s="189"/>
      <c r="J35" s="189"/>
      <c r="K35" s="189"/>
      <c r="L35" s="211"/>
    </row>
    <row r="36" spans="1:17">
      <c r="A36" s="211"/>
      <c r="B36" s="211"/>
      <c r="C36" s="211"/>
      <c r="D36" s="211"/>
      <c r="E36" s="211"/>
      <c r="F36" s="211"/>
      <c r="G36" s="211"/>
      <c r="H36" s="211"/>
      <c r="I36" s="211"/>
      <c r="J36" s="211"/>
      <c r="K36" s="211"/>
      <c r="L36" s="211"/>
    </row>
    <row r="37" spans="1:17" ht="15.75">
      <c r="A37" s="212" t="s">
        <v>124</v>
      </c>
    </row>
    <row r="38" spans="1:17" ht="26.25" thickBot="1">
      <c r="A38" s="213" t="s">
        <v>39</v>
      </c>
      <c r="B38" s="214"/>
      <c r="C38" s="215" t="s">
        <v>40</v>
      </c>
      <c r="D38" s="215" t="s">
        <v>41</v>
      </c>
      <c r="E38" s="215" t="s">
        <v>42</v>
      </c>
      <c r="F38" s="215" t="s">
        <v>43</v>
      </c>
      <c r="G38" s="215" t="s">
        <v>44</v>
      </c>
      <c r="H38" s="215" t="s">
        <v>45</v>
      </c>
      <c r="I38" s="216" t="s">
        <v>46</v>
      </c>
      <c r="K38" s="217" t="s">
        <v>47</v>
      </c>
    </row>
    <row r="39" spans="1:17">
      <c r="A39" s="218">
        <v>1</v>
      </c>
      <c r="B39" s="219"/>
      <c r="C39" s="251">
        <f>SUMIF(C8:C13,"=1",B8:B13)</f>
        <v>0</v>
      </c>
      <c r="D39" s="251">
        <f>SUMIF(E8:E13,"=1",D8:D13)</f>
        <v>0</v>
      </c>
      <c r="E39" s="251">
        <f>SUMIF(G8:G13,"=1",F8:F13)</f>
        <v>0</v>
      </c>
      <c r="F39" s="251">
        <f>SUMIF(I8:I13,"=1",H8:H13)</f>
        <v>0</v>
      </c>
      <c r="G39" s="251">
        <f>SUMIF(K8:K13,"=1",J8:J13)</f>
        <v>0</v>
      </c>
      <c r="H39" s="251">
        <f>SUMIF(M8:M13,"=1",L8:L13)</f>
        <v>0</v>
      </c>
      <c r="I39" s="252">
        <f>SUMIF(O8:O13,"=1",N8:N13)</f>
        <v>0</v>
      </c>
      <c r="K39" s="257">
        <f>SUM(C39:I39)</f>
        <v>0</v>
      </c>
    </row>
    <row r="40" spans="1:17">
      <c r="A40" s="220">
        <v>2</v>
      </c>
      <c r="B40" s="221"/>
      <c r="C40" s="253">
        <f>SUMIF(C8:C13,"=2",B8:B13)</f>
        <v>0</v>
      </c>
      <c r="D40" s="253">
        <f>SUMIF(E8:E13,"=2",D8:D13)</f>
        <v>0</v>
      </c>
      <c r="E40" s="253">
        <f>SUMIF(G8:G13,"=2",F8:F13)</f>
        <v>0</v>
      </c>
      <c r="F40" s="253">
        <f>SUMIF(I8:I13,"=2",H8:H13)</f>
        <v>0</v>
      </c>
      <c r="G40" s="253">
        <f>SUMIF(K8:K13,"=2",J8:J13)</f>
        <v>0</v>
      </c>
      <c r="H40" s="253">
        <f>SUMIF(M8:M13,"=2",L8:L13)</f>
        <v>0</v>
      </c>
      <c r="I40" s="254">
        <f>SUMIF(O8:O13,"=2",N8:N13)</f>
        <v>0</v>
      </c>
      <c r="K40" s="257">
        <f>SUM(C40:I40)</f>
        <v>0</v>
      </c>
    </row>
    <row r="41" spans="1:17">
      <c r="A41" s="220">
        <v>3</v>
      </c>
      <c r="B41" s="221"/>
      <c r="C41" s="253">
        <f>SUMIF(C8:C13,"=3",B8:B13)</f>
        <v>0</v>
      </c>
      <c r="D41" s="253">
        <f>SUMIF(E8:E13,"=3",D8:D13)</f>
        <v>0</v>
      </c>
      <c r="E41" s="253">
        <f>SUMIF(G8:G13,"=3",F8:F13)</f>
        <v>0</v>
      </c>
      <c r="F41" s="253">
        <f>SUMIF(I8:I13,"=3",H8:H13)</f>
        <v>0</v>
      </c>
      <c r="G41" s="253">
        <f>SUMIF(K8:K13,"=3",J8:J13)</f>
        <v>0</v>
      </c>
      <c r="H41" s="253">
        <f>SUMIF(M8:M13,"=3",L8:L13)</f>
        <v>0</v>
      </c>
      <c r="I41" s="254">
        <f>SUMIF(O8:O13,"=3",N8:N13)</f>
        <v>0</v>
      </c>
      <c r="K41" s="257">
        <f>SUM(C41:I41)</f>
        <v>0</v>
      </c>
    </row>
    <row r="42" spans="1:17">
      <c r="A42" s="220">
        <v>4</v>
      </c>
      <c r="B42" s="221"/>
      <c r="C42" s="253">
        <f>SUMIF(C8:C13,"=4",B8:B13)</f>
        <v>0</v>
      </c>
      <c r="D42" s="253">
        <f>SUMIF(E8:E13,"=4",D8:D13)</f>
        <v>0</v>
      </c>
      <c r="E42" s="253">
        <f>SUMIF(G8:G13,"=4",F8:F13)</f>
        <v>0</v>
      </c>
      <c r="F42" s="253">
        <f>SUMIF(I8:I13,"=4",H8:H13)</f>
        <v>0</v>
      </c>
      <c r="G42" s="253">
        <f>SUMIF(K8:K13,"=4",J8:J13)</f>
        <v>0</v>
      </c>
      <c r="H42" s="253">
        <f>SUMIF(M8:M13,"=4",L8:L13)</f>
        <v>0</v>
      </c>
      <c r="I42" s="254">
        <f>SUMIF(O8:O13,"=4",N8:N13)</f>
        <v>0</v>
      </c>
      <c r="K42" s="257">
        <f>SUM(C42:I42)</f>
        <v>0</v>
      </c>
    </row>
    <row r="43" spans="1:17">
      <c r="A43" s="220">
        <v>5</v>
      </c>
      <c r="B43" s="221"/>
      <c r="C43" s="253">
        <f>SUMIF(C8:C13,"=5",B8:B13)</f>
        <v>0</v>
      </c>
      <c r="D43" s="253">
        <f>SUMIF(E8:E13,"=5",D8:D13)</f>
        <v>0</v>
      </c>
      <c r="E43" s="253">
        <f>SUMIF(G8:G13,"=5",F8:F13)</f>
        <v>0</v>
      </c>
      <c r="F43" s="253">
        <f>SUMIF(I8:I13,"=5",H8:H13)</f>
        <v>0</v>
      </c>
      <c r="G43" s="253">
        <f>SUMIF(K8:K13,"=5",J8:J13)</f>
        <v>0</v>
      </c>
      <c r="H43" s="253">
        <f>SUMIF(M8:M13,"=5",L8:L13)</f>
        <v>0</v>
      </c>
      <c r="I43" s="254">
        <f>SUMIF(O8:O13,"=5",N8:N13)</f>
        <v>0</v>
      </c>
      <c r="K43" s="257">
        <f t="shared" ref="K43" si="2">SUM(C43:I43)</f>
        <v>0</v>
      </c>
    </row>
    <row r="44" spans="1:17">
      <c r="A44" s="220">
        <v>6</v>
      </c>
      <c r="B44" s="221"/>
      <c r="C44" s="253">
        <f>SUMIF(C8:C13,"=6",B8:B13)</f>
        <v>0</v>
      </c>
      <c r="D44" s="253">
        <f>SUMIF(E8:E13,"=6",D8:D13)</f>
        <v>0</v>
      </c>
      <c r="E44" s="253">
        <f>SUMIF(G8:G13,"=6",F8:F13)</f>
        <v>0</v>
      </c>
      <c r="F44" s="253">
        <f>SUMIF(I8:I13,"=6",H8:H13)</f>
        <v>0</v>
      </c>
      <c r="G44" s="253">
        <f>SUMIF(K8:K13,"=6",J8:J13)</f>
        <v>0</v>
      </c>
      <c r="H44" s="253">
        <f>SUMIF(M8:M13,"=6",L8:L13)</f>
        <v>0</v>
      </c>
      <c r="I44" s="254">
        <f>SUMIF(O8:O13,"=6",N8:N13)</f>
        <v>0</v>
      </c>
      <c r="K44" s="257">
        <f>SUM(C44:I44)</f>
        <v>0</v>
      </c>
    </row>
    <row r="45" spans="1:17" ht="13.5" thickBot="1">
      <c r="A45" s="222">
        <v>7</v>
      </c>
      <c r="B45" s="223"/>
      <c r="C45" s="255">
        <f>SUMIF(C8:C13,"=7",B8:B13)</f>
        <v>0</v>
      </c>
      <c r="D45" s="255">
        <f>SUMIF(E8:E13,"=7",D8:D13)</f>
        <v>0</v>
      </c>
      <c r="E45" s="255">
        <f>SUMIF(G8:G13,"=7",F8:F13)</f>
        <v>0</v>
      </c>
      <c r="F45" s="255">
        <f>SUMIF(I8:I13,"=7",H8:H13)</f>
        <v>0</v>
      </c>
      <c r="G45" s="255">
        <f>SUMIF(K8:K13,"=7",J8:J13)</f>
        <v>0</v>
      </c>
      <c r="H45" s="255">
        <f>SUMIF(M8:M13,"=7",L8:L13)</f>
        <v>0</v>
      </c>
      <c r="I45" s="256">
        <f>SUMIF(O8:O13,"=7",N8:N13)</f>
        <v>0</v>
      </c>
      <c r="K45" s="258">
        <f>SUM(C45:I45)</f>
        <v>0</v>
      </c>
    </row>
    <row r="46" spans="1:17" ht="13.5" thickBot="1">
      <c r="A46" s="224" t="s">
        <v>81</v>
      </c>
      <c r="B46" s="225"/>
      <c r="C46" s="259">
        <f>SUM(C39:C44)</f>
        <v>0</v>
      </c>
      <c r="D46" s="259">
        <f t="shared" ref="D46:I46" si="3">SUM(D39:D44)</f>
        <v>0</v>
      </c>
      <c r="E46" s="259">
        <f t="shared" si="3"/>
        <v>0</v>
      </c>
      <c r="F46" s="259">
        <f t="shared" si="3"/>
        <v>0</v>
      </c>
      <c r="G46" s="259">
        <f t="shared" si="3"/>
        <v>0</v>
      </c>
      <c r="H46" s="259">
        <f t="shared" si="3"/>
        <v>0</v>
      </c>
      <c r="I46" s="260">
        <f t="shared" si="3"/>
        <v>0</v>
      </c>
    </row>
    <row r="47" spans="1:17">
      <c r="A47" s="262" t="s">
        <v>136</v>
      </c>
    </row>
    <row r="48" spans="1:17">
      <c r="K48" s="163">
        <f>SUM(K39:K45)</f>
        <v>0</v>
      </c>
    </row>
  </sheetData>
  <sheetProtection password="CA47" sheet="1" objects="1" scenarios="1"/>
  <protectedRanges>
    <protectedRange sqref="B8:O13" name="FMLA Hours"/>
  </protectedRanges>
  <mergeCells count="4">
    <mergeCell ref="D18:F18"/>
    <mergeCell ref="J18:L18"/>
    <mergeCell ref="P17:Q17"/>
    <mergeCell ref="A2:E2"/>
  </mergeCells>
  <conditionalFormatting sqref="B8:O13">
    <cfRule type="cellIs" dxfId="11" priority="1" operator="greaterThan">
      <formula>12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M9"/>
    </sheetView>
  </sheetViews>
  <sheetFormatPr defaultRowHeight="12.75"/>
  <cols>
    <col min="1" max="1" width="10.7109375" style="160" customWidth="1"/>
    <col min="2" max="7" width="9.140625" style="160"/>
    <col min="8" max="8" width="11.5703125" style="160" customWidth="1"/>
    <col min="9" max="9" width="9.140625" style="160"/>
    <col min="10" max="10" width="10" style="160" customWidth="1"/>
    <col min="11" max="15" width="9.140625" style="160"/>
    <col min="16" max="16" width="12.7109375" style="160" customWidth="1"/>
    <col min="17" max="17" width="9.140625" style="160"/>
    <col min="18" max="20" width="0" style="160" hidden="1" customWidth="1"/>
    <col min="21" max="16384" width="9.140625" style="160"/>
  </cols>
  <sheetData>
    <row r="1" spans="1:23" ht="18">
      <c r="A1" s="155" t="s">
        <v>0</v>
      </c>
      <c r="B1" s="156"/>
      <c r="C1" s="156"/>
      <c r="D1" s="156"/>
      <c r="E1" s="156"/>
      <c r="F1" s="156"/>
      <c r="G1" s="156"/>
      <c r="H1" s="156"/>
      <c r="I1" s="156"/>
      <c r="J1" s="156"/>
      <c r="K1" s="156"/>
      <c r="L1" s="156"/>
      <c r="M1" s="156"/>
      <c r="N1" s="156"/>
      <c r="O1" s="156"/>
      <c r="P1" s="156"/>
      <c r="Q1" s="156"/>
      <c r="R1" s="156" t="s">
        <v>14</v>
      </c>
      <c r="S1" s="156"/>
      <c r="T1" s="233">
        <f>Summary!T1</f>
        <v>0</v>
      </c>
    </row>
    <row r="2" spans="1:23">
      <c r="A2" s="352" t="s">
        <v>1</v>
      </c>
      <c r="B2" s="352"/>
      <c r="C2" s="352"/>
      <c r="D2" s="352"/>
      <c r="E2" s="352"/>
      <c r="F2" s="162"/>
      <c r="G2" s="162"/>
      <c r="H2" s="162"/>
      <c r="I2" s="162"/>
      <c r="J2" s="162"/>
      <c r="K2" s="162"/>
      <c r="L2" s="162"/>
      <c r="M2" s="162"/>
      <c r="N2" s="162"/>
      <c r="O2" s="162"/>
      <c r="P2" s="156"/>
      <c r="Q2" s="156"/>
      <c r="R2" s="156" t="s">
        <v>15</v>
      </c>
      <c r="S2" s="156"/>
      <c r="T2" s="160">
        <f>F16</f>
        <v>0</v>
      </c>
    </row>
    <row r="3" spans="1:23" ht="15.75">
      <c r="A3" s="162"/>
      <c r="B3" s="162"/>
      <c r="C3" s="162"/>
      <c r="D3" s="162"/>
      <c r="E3" s="162"/>
      <c r="F3" s="162"/>
      <c r="G3" s="162"/>
      <c r="H3" s="162"/>
      <c r="I3" s="162"/>
      <c r="J3" s="162"/>
      <c r="K3" s="162"/>
      <c r="L3" s="162"/>
      <c r="M3" s="162"/>
      <c r="N3" s="162"/>
      <c r="O3" s="162"/>
      <c r="P3" s="156"/>
      <c r="Q3" s="156"/>
      <c r="R3" s="156" t="s">
        <v>16</v>
      </c>
      <c r="S3" s="156"/>
      <c r="T3" s="164">
        <f>Summary!T3</f>
        <v>0</v>
      </c>
    </row>
    <row r="4" spans="1:23">
      <c r="A4" s="165" t="s">
        <v>103</v>
      </c>
      <c r="B4" s="167">
        <f>Summary!B4</f>
        <v>0</v>
      </c>
      <c r="C4" s="167"/>
      <c r="D4" s="167"/>
      <c r="E4" s="177"/>
      <c r="F4" s="177"/>
      <c r="G4" s="168"/>
      <c r="H4" s="169"/>
      <c r="I4" s="169"/>
      <c r="J4" s="169"/>
      <c r="K4" s="169"/>
      <c r="L4" s="169"/>
      <c r="M4" s="169"/>
      <c r="N4" s="169"/>
      <c r="O4" s="170"/>
      <c r="P4" s="171"/>
      <c r="Q4" s="171"/>
    </row>
    <row r="5" spans="1:23">
      <c r="A5" s="165" t="s">
        <v>104</v>
      </c>
      <c r="B5" s="172"/>
      <c r="C5" s="173">
        <f>'Administrative Information'!C5</f>
        <v>0</v>
      </c>
      <c r="D5" s="174"/>
      <c r="E5" s="234"/>
      <c r="F5" s="235" t="s">
        <v>105</v>
      </c>
      <c r="G5" s="169"/>
      <c r="H5" s="177" t="s">
        <v>24</v>
      </c>
      <c r="I5" s="177"/>
      <c r="J5" s="177"/>
      <c r="K5" s="168"/>
      <c r="L5" s="178" t="s">
        <v>123</v>
      </c>
      <c r="M5" s="152"/>
      <c r="N5" s="179"/>
      <c r="O5" s="180"/>
      <c r="P5" s="181"/>
      <c r="Q5" s="181"/>
    </row>
    <row r="6" spans="1:23" ht="13.5" thickBot="1">
      <c r="A6" s="182" t="s">
        <v>57</v>
      </c>
      <c r="B6" s="183"/>
      <c r="C6" s="183"/>
      <c r="D6" s="183"/>
      <c r="E6" s="183"/>
      <c r="F6" s="183"/>
      <c r="G6" s="183"/>
      <c r="H6" s="183"/>
      <c r="I6" s="183"/>
      <c r="J6" s="183"/>
      <c r="K6" s="183"/>
      <c r="L6" s="183"/>
      <c r="M6" s="183"/>
      <c r="N6" s="183"/>
      <c r="O6" s="183"/>
      <c r="P6" s="183"/>
      <c r="Q6" s="183"/>
    </row>
    <row r="7" spans="1:23" ht="39" thickBot="1">
      <c r="A7" s="281" t="s">
        <v>139</v>
      </c>
      <c r="B7" s="184" t="s">
        <v>50</v>
      </c>
      <c r="C7" s="184" t="s">
        <v>39</v>
      </c>
      <c r="D7" s="185" t="s">
        <v>51</v>
      </c>
      <c r="E7" s="184" t="s">
        <v>39</v>
      </c>
      <c r="F7" s="185" t="s">
        <v>52</v>
      </c>
      <c r="G7" s="184" t="s">
        <v>39</v>
      </c>
      <c r="H7" s="185" t="s">
        <v>53</v>
      </c>
      <c r="I7" s="186" t="s">
        <v>39</v>
      </c>
      <c r="J7" s="185" t="s">
        <v>54</v>
      </c>
      <c r="K7" s="184" t="s">
        <v>39</v>
      </c>
      <c r="L7" s="185" t="s">
        <v>55</v>
      </c>
      <c r="M7" s="184" t="s">
        <v>39</v>
      </c>
      <c r="N7" s="185" t="s">
        <v>56</v>
      </c>
      <c r="O7" s="184" t="s">
        <v>39</v>
      </c>
      <c r="P7" s="187"/>
      <c r="Q7" s="188" t="s">
        <v>83</v>
      </c>
      <c r="S7" s="159"/>
      <c r="T7" s="159"/>
      <c r="U7" s="159"/>
      <c r="V7" s="159"/>
      <c r="W7" s="159"/>
    </row>
    <row r="8" spans="1:23">
      <c r="A8" s="308"/>
      <c r="B8" s="306"/>
      <c r="C8" s="304"/>
      <c r="D8" s="306"/>
      <c r="E8" s="304"/>
      <c r="F8" s="306"/>
      <c r="G8" s="304"/>
      <c r="H8" s="306"/>
      <c r="I8" s="304"/>
      <c r="J8" s="306"/>
      <c r="K8" s="304"/>
      <c r="L8" s="306"/>
      <c r="M8" s="304"/>
      <c r="N8" s="243"/>
      <c r="O8" s="150"/>
      <c r="P8" s="189"/>
      <c r="Q8" s="190">
        <f>B8+D8+F8+H8+J8+L8+N8</f>
        <v>0</v>
      </c>
    </row>
    <row r="9" spans="1:23">
      <c r="A9" s="309"/>
      <c r="B9" s="307"/>
      <c r="C9" s="305"/>
      <c r="D9" s="307"/>
      <c r="E9" s="305"/>
      <c r="F9" s="307"/>
      <c r="G9" s="305"/>
      <c r="H9" s="307"/>
      <c r="I9" s="305"/>
      <c r="J9" s="307"/>
      <c r="K9" s="305"/>
      <c r="L9" s="307"/>
      <c r="M9" s="305"/>
      <c r="N9" s="244"/>
      <c r="O9" s="151"/>
      <c r="P9" s="189"/>
      <c r="Q9" s="190">
        <f t="shared" ref="Q9:Q13" si="0">B9+D9+F9+H9+J9+L9+N9</f>
        <v>0</v>
      </c>
    </row>
    <row r="10" spans="1:23">
      <c r="A10" s="309"/>
      <c r="B10" s="307"/>
      <c r="C10" s="305"/>
      <c r="D10" s="307"/>
      <c r="E10" s="305"/>
      <c r="F10" s="307"/>
      <c r="G10" s="305"/>
      <c r="H10" s="307"/>
      <c r="I10" s="305"/>
      <c r="J10" s="307"/>
      <c r="K10" s="305"/>
      <c r="L10" s="307"/>
      <c r="M10" s="305"/>
      <c r="N10" s="244"/>
      <c r="O10" s="151"/>
      <c r="P10" s="189"/>
      <c r="Q10" s="190">
        <f t="shared" si="0"/>
        <v>0</v>
      </c>
    </row>
    <row r="11" spans="1:23">
      <c r="A11" s="309"/>
      <c r="B11" s="307"/>
      <c r="C11" s="305"/>
      <c r="D11" s="307"/>
      <c r="E11" s="305"/>
      <c r="F11" s="307"/>
      <c r="G11" s="305"/>
      <c r="H11" s="307"/>
      <c r="I11" s="305"/>
      <c r="J11" s="307"/>
      <c r="K11" s="305"/>
      <c r="L11" s="307"/>
      <c r="M11" s="305"/>
      <c r="N11" s="244"/>
      <c r="O11" s="151"/>
      <c r="P11" s="189"/>
      <c r="Q11" s="190">
        <f t="shared" si="0"/>
        <v>0</v>
      </c>
    </row>
    <row r="12" spans="1:23">
      <c r="A12" s="283"/>
      <c r="B12" s="244"/>
      <c r="C12" s="151"/>
      <c r="D12" s="244"/>
      <c r="E12" s="151"/>
      <c r="F12" s="244"/>
      <c r="G12" s="151"/>
      <c r="H12" s="244"/>
      <c r="I12" s="151"/>
      <c r="J12" s="244"/>
      <c r="K12" s="151"/>
      <c r="L12" s="244"/>
      <c r="M12" s="151"/>
      <c r="N12" s="244"/>
      <c r="O12" s="151"/>
      <c r="P12" s="189"/>
      <c r="Q12" s="190">
        <f t="shared" si="0"/>
        <v>0</v>
      </c>
    </row>
    <row r="13" spans="1:23" ht="13.5" thickBot="1">
      <c r="A13" s="284"/>
      <c r="B13" s="245"/>
      <c r="C13" s="151"/>
      <c r="D13" s="245"/>
      <c r="E13" s="151"/>
      <c r="F13" s="245"/>
      <c r="G13" s="151"/>
      <c r="H13" s="245"/>
      <c r="I13" s="151"/>
      <c r="J13" s="245"/>
      <c r="K13" s="151"/>
      <c r="L13" s="245"/>
      <c r="M13" s="151"/>
      <c r="N13" s="245"/>
      <c r="O13" s="151"/>
      <c r="P13" s="189"/>
      <c r="Q13" s="190">
        <f t="shared" si="0"/>
        <v>0</v>
      </c>
    </row>
    <row r="14" spans="1:23" s="194" customFormat="1" hidden="1">
      <c r="A14" s="191"/>
      <c r="B14" s="192">
        <f>SUM(B8:B13)</f>
        <v>0</v>
      </c>
      <c r="C14" s="192"/>
      <c r="D14" s="192">
        <f t="shared" ref="D14:N14" si="1">SUM(D8:D13)</f>
        <v>0</v>
      </c>
      <c r="E14" s="192"/>
      <c r="F14" s="192">
        <f t="shared" si="1"/>
        <v>0</v>
      </c>
      <c r="G14" s="192"/>
      <c r="H14" s="192">
        <f t="shared" si="1"/>
        <v>0</v>
      </c>
      <c r="I14" s="192"/>
      <c r="J14" s="192">
        <f t="shared" si="1"/>
        <v>0</v>
      </c>
      <c r="K14" s="192"/>
      <c r="L14" s="192">
        <f t="shared" si="1"/>
        <v>0</v>
      </c>
      <c r="M14" s="192"/>
      <c r="N14" s="192">
        <f t="shared" si="1"/>
        <v>0</v>
      </c>
      <c r="O14" s="192"/>
      <c r="P14" s="193"/>
      <c r="Q14" s="193"/>
    </row>
    <row r="15" spans="1:23" s="194" customFormat="1">
      <c r="A15" s="191"/>
      <c r="B15" s="192"/>
      <c r="C15" s="192"/>
      <c r="D15" s="192"/>
      <c r="E15" s="192"/>
      <c r="F15" s="192"/>
      <c r="G15" s="192"/>
      <c r="H15" s="192"/>
      <c r="I15" s="192"/>
      <c r="J15" s="192"/>
      <c r="K15" s="192"/>
      <c r="L15" s="192"/>
      <c r="M15" s="192"/>
      <c r="N15" s="192"/>
      <c r="O15" s="192"/>
      <c r="P15" s="193"/>
      <c r="Q15" s="193"/>
    </row>
    <row r="16" spans="1:23">
      <c r="A16" s="195" t="s">
        <v>2</v>
      </c>
      <c r="B16" s="196"/>
      <c r="C16" s="196"/>
      <c r="D16" s="196"/>
      <c r="E16" s="196"/>
      <c r="F16" s="274">
        <f>SUM(B14,D14,F14,H14,J14,L14,N14)</f>
        <v>0</v>
      </c>
      <c r="G16" s="196"/>
      <c r="H16" s="232"/>
      <c r="I16" s="167"/>
      <c r="J16" s="167"/>
      <c r="K16" s="167"/>
      <c r="L16" s="167"/>
      <c r="M16" s="167"/>
      <c r="N16" s="167"/>
      <c r="O16" s="167"/>
      <c r="P16" s="197"/>
      <c r="Q16" s="197"/>
    </row>
    <row r="17" spans="1:17" ht="13.5" thickBot="1">
      <c r="A17" s="198" t="s">
        <v>106</v>
      </c>
      <c r="B17" s="196"/>
      <c r="C17" s="196"/>
      <c r="D17" s="200"/>
      <c r="E17" s="236">
        <f>Summary!E18</f>
        <v>0</v>
      </c>
      <c r="F17" s="169"/>
      <c r="G17" s="169"/>
      <c r="H17" s="169" t="str">
        <f>Summary!H18</f>
        <v>Home Department Number:</v>
      </c>
      <c r="I17" s="169"/>
      <c r="J17" s="169"/>
      <c r="K17" s="169">
        <f>'Administrative Information'!C9</f>
        <v>0</v>
      </c>
      <c r="L17" s="169"/>
      <c r="M17" s="169"/>
      <c r="N17" s="169"/>
      <c r="O17" s="169"/>
      <c r="P17" s="349" t="s">
        <v>71</v>
      </c>
      <c r="Q17" s="350"/>
    </row>
    <row r="18" spans="1:17" ht="13.5" thickBot="1">
      <c r="A18" s="198" t="s">
        <v>69</v>
      </c>
      <c r="B18" s="200"/>
      <c r="C18" s="200"/>
      <c r="D18" s="347">
        <f>'Administrative Information'!C13</f>
        <v>0</v>
      </c>
      <c r="E18" s="348"/>
      <c r="F18" s="348"/>
      <c r="G18" s="169"/>
      <c r="H18" s="201" t="s">
        <v>70</v>
      </c>
      <c r="I18" s="169"/>
      <c r="J18" s="347">
        <f>'Administrative Information'!C15</f>
        <v>0</v>
      </c>
      <c r="K18" s="348"/>
      <c r="L18" s="348"/>
      <c r="M18" s="169"/>
      <c r="N18" s="169"/>
      <c r="O18" s="169"/>
      <c r="P18" s="202" t="s">
        <v>72</v>
      </c>
      <c r="Q18" s="203" t="s">
        <v>73</v>
      </c>
    </row>
    <row r="19" spans="1:17" ht="13.5" thickBot="1">
      <c r="A19" s="195" t="s">
        <v>3</v>
      </c>
      <c r="B19" s="196"/>
      <c r="C19" s="196"/>
      <c r="D19" s="239"/>
      <c r="E19" s="204"/>
      <c r="F19" s="204"/>
      <c r="G19" s="204"/>
      <c r="H19" s="204"/>
      <c r="I19" s="204"/>
      <c r="J19" s="204"/>
      <c r="K19" s="204"/>
      <c r="L19" s="204"/>
      <c r="M19" s="204"/>
      <c r="N19" s="204"/>
      <c r="O19" s="204"/>
      <c r="P19" s="238"/>
      <c r="Q19" s="154"/>
    </row>
    <row r="20" spans="1:17">
      <c r="A20" s="189"/>
      <c r="B20" s="189"/>
      <c r="C20" s="189"/>
      <c r="D20" s="197"/>
      <c r="E20" s="197"/>
      <c r="F20" s="197"/>
      <c r="G20" s="197"/>
      <c r="H20" s="197"/>
      <c r="I20" s="197"/>
      <c r="J20" s="197"/>
      <c r="K20" s="197"/>
      <c r="L20" s="197"/>
      <c r="M20" s="197"/>
      <c r="N20" s="197"/>
      <c r="O20" s="197"/>
      <c r="P20" s="197"/>
      <c r="Q20" s="197"/>
    </row>
    <row r="21" spans="1:17">
      <c r="A21" s="205" t="s">
        <v>4</v>
      </c>
      <c r="B21" s="205"/>
      <c r="C21" s="205"/>
      <c r="D21" s="205"/>
      <c r="E21" s="205"/>
      <c r="F21" s="206"/>
      <c r="G21" s="206"/>
      <c r="H21" s="206"/>
      <c r="I21" s="206"/>
      <c r="J21" s="206"/>
      <c r="K21" s="206"/>
      <c r="L21" s="206"/>
      <c r="M21" s="206"/>
      <c r="N21" s="206"/>
      <c r="O21" s="206"/>
      <c r="P21" s="206"/>
      <c r="Q21" s="206"/>
    </row>
    <row r="22" spans="1:17">
      <c r="A22" s="207" t="s">
        <v>5</v>
      </c>
      <c r="B22" s="207"/>
      <c r="C22" s="207"/>
      <c r="D22" s="206"/>
      <c r="E22" s="206"/>
      <c r="F22" s="206" t="s">
        <v>6</v>
      </c>
      <c r="G22" s="206"/>
      <c r="H22" s="206"/>
      <c r="I22" s="206"/>
      <c r="J22" s="206" t="s">
        <v>82</v>
      </c>
      <c r="K22" s="206"/>
      <c r="L22" s="206"/>
      <c r="M22" s="206"/>
      <c r="N22" s="206"/>
      <c r="O22" s="206"/>
      <c r="P22" s="206"/>
      <c r="Q22" s="206"/>
    </row>
    <row r="23" spans="1:17">
      <c r="A23" s="206" t="s">
        <v>7</v>
      </c>
      <c r="B23" s="206"/>
      <c r="C23" s="206"/>
      <c r="D23" s="206"/>
      <c r="E23" s="206"/>
      <c r="F23" s="206" t="s">
        <v>8</v>
      </c>
      <c r="G23" s="206"/>
      <c r="H23" s="206"/>
      <c r="I23" s="206"/>
      <c r="J23" s="206"/>
      <c r="K23" s="206"/>
      <c r="L23" s="206"/>
      <c r="M23" s="206"/>
      <c r="N23" s="206"/>
      <c r="O23" s="206"/>
      <c r="P23" s="206"/>
      <c r="Q23" s="206"/>
    </row>
    <row r="24" spans="1:17">
      <c r="A24" s="206" t="s">
        <v>9</v>
      </c>
      <c r="B24" s="206"/>
      <c r="C24" s="206"/>
      <c r="D24" s="206"/>
      <c r="E24" s="206"/>
      <c r="F24" s="208" t="s">
        <v>119</v>
      </c>
      <c r="G24" s="206"/>
      <c r="H24" s="206"/>
      <c r="I24" s="206"/>
      <c r="J24" s="206"/>
      <c r="K24" s="206"/>
      <c r="L24" s="206"/>
      <c r="M24" s="206"/>
      <c r="N24" s="206"/>
      <c r="O24" s="206"/>
      <c r="P24" s="206"/>
      <c r="Q24" s="206"/>
    </row>
    <row r="25" spans="1:17">
      <c r="A25" s="206"/>
      <c r="B25" s="206"/>
      <c r="C25" s="206"/>
      <c r="D25" s="206"/>
      <c r="E25" s="206"/>
      <c r="F25" s="206"/>
      <c r="G25" s="206"/>
      <c r="H25" s="206"/>
      <c r="I25" s="206"/>
      <c r="J25" s="206"/>
      <c r="K25" s="206"/>
      <c r="L25" s="206"/>
      <c r="M25" s="206"/>
      <c r="N25" s="206"/>
      <c r="O25" s="206"/>
      <c r="P25" s="206"/>
      <c r="Q25" s="206"/>
    </row>
    <row r="26" spans="1:17">
      <c r="A26" s="206" t="s">
        <v>10</v>
      </c>
      <c r="B26" s="206"/>
      <c r="C26" s="206"/>
      <c r="D26" s="206"/>
      <c r="E26" s="206"/>
      <c r="F26" s="206"/>
      <c r="G26" s="206"/>
      <c r="H26" s="206"/>
      <c r="I26" s="206"/>
      <c r="J26" s="206"/>
      <c r="K26" s="206"/>
      <c r="L26" s="206"/>
      <c r="M26" s="206"/>
      <c r="N26" s="206"/>
      <c r="O26" s="206"/>
      <c r="P26" s="206"/>
      <c r="Q26" s="206"/>
    </row>
    <row r="27" spans="1:17">
      <c r="A27" s="208" t="s">
        <v>58</v>
      </c>
      <c r="B27" s="206"/>
      <c r="C27" s="206"/>
      <c r="D27" s="206"/>
      <c r="E27" s="206"/>
      <c r="F27" s="206"/>
      <c r="G27" s="206"/>
      <c r="H27" s="206"/>
      <c r="I27" s="206"/>
      <c r="J27" s="206"/>
      <c r="K27" s="206"/>
      <c r="L27" s="206"/>
      <c r="M27" s="206"/>
      <c r="N27" s="206"/>
      <c r="O27" s="206"/>
      <c r="P27" s="206"/>
      <c r="Q27" s="206"/>
    </row>
    <row r="28" spans="1:17">
      <c r="A28" s="206" t="s">
        <v>11</v>
      </c>
      <c r="B28" s="206"/>
      <c r="C28" s="206"/>
      <c r="D28" s="206"/>
      <c r="E28" s="206"/>
      <c r="F28" s="206"/>
      <c r="G28" s="206"/>
      <c r="H28" s="206"/>
      <c r="I28" s="206"/>
      <c r="J28" s="206"/>
      <c r="K28" s="206"/>
      <c r="L28" s="206"/>
      <c r="M28" s="206"/>
      <c r="N28" s="206"/>
      <c r="O28" s="206"/>
      <c r="P28" s="206"/>
      <c r="Q28" s="206"/>
    </row>
    <row r="29" spans="1:17">
      <c r="A29" s="206" t="s">
        <v>12</v>
      </c>
      <c r="B29" s="206"/>
      <c r="C29" s="206"/>
      <c r="D29" s="206"/>
      <c r="E29" s="206"/>
      <c r="F29" s="206"/>
      <c r="G29" s="206"/>
      <c r="H29" s="206"/>
      <c r="I29" s="206"/>
      <c r="J29" s="206"/>
      <c r="K29" s="206"/>
      <c r="L29" s="206"/>
      <c r="M29" s="206"/>
      <c r="N29" s="206"/>
      <c r="O29" s="206"/>
      <c r="P29" s="206"/>
      <c r="Q29" s="206"/>
    </row>
    <row r="30" spans="1:17">
      <c r="A30" s="206"/>
      <c r="B30" s="206"/>
      <c r="C30" s="206"/>
      <c r="D30" s="206"/>
      <c r="E30" s="206"/>
      <c r="F30" s="206"/>
      <c r="G30" s="206"/>
      <c r="H30" s="206"/>
      <c r="I30" s="206"/>
      <c r="J30" s="206"/>
      <c r="K30" s="206"/>
      <c r="L30" s="206"/>
      <c r="M30" s="206"/>
      <c r="N30" s="206"/>
      <c r="O30" s="206"/>
      <c r="P30" s="206"/>
      <c r="Q30" s="206"/>
    </row>
    <row r="31" spans="1:17">
      <c r="A31" s="206" t="s">
        <v>10</v>
      </c>
      <c r="B31" s="206"/>
      <c r="C31" s="206"/>
      <c r="D31" s="206"/>
      <c r="E31" s="206"/>
      <c r="F31" s="206"/>
      <c r="G31" s="206"/>
      <c r="H31" s="206"/>
      <c r="I31" s="206"/>
      <c r="J31" s="206"/>
      <c r="K31" s="206"/>
      <c r="L31" s="206"/>
      <c r="M31" s="206"/>
      <c r="N31" s="206"/>
      <c r="O31" s="206"/>
      <c r="P31" s="206"/>
      <c r="Q31" s="206"/>
    </row>
    <row r="32" spans="1:17">
      <c r="A32" s="208" t="s">
        <v>59</v>
      </c>
      <c r="B32" s="206"/>
      <c r="C32" s="206"/>
      <c r="D32" s="206"/>
      <c r="E32" s="206"/>
      <c r="F32" s="206"/>
      <c r="G32" s="206"/>
      <c r="H32" s="206"/>
      <c r="I32" s="206"/>
      <c r="J32" s="206"/>
      <c r="K32" s="206"/>
      <c r="L32" s="189"/>
      <c r="M32" s="189"/>
      <c r="N32" s="189"/>
      <c r="O32" s="189"/>
      <c r="P32" s="189"/>
      <c r="Q32" s="189"/>
    </row>
    <row r="33" spans="1:17">
      <c r="A33" s="206" t="s">
        <v>11</v>
      </c>
      <c r="B33" s="206"/>
      <c r="C33" s="206"/>
      <c r="D33" s="206"/>
      <c r="E33" s="206"/>
      <c r="F33" s="206"/>
      <c r="G33" s="206"/>
      <c r="H33" s="206"/>
      <c r="I33" s="206"/>
      <c r="J33" s="206"/>
      <c r="K33" s="206"/>
      <c r="L33" s="189"/>
      <c r="M33" s="189"/>
      <c r="N33" s="189"/>
      <c r="O33" s="189"/>
      <c r="P33" s="189"/>
      <c r="Q33" s="189"/>
    </row>
    <row r="34" spans="1:17">
      <c r="A34" s="206" t="s">
        <v>12</v>
      </c>
      <c r="B34" s="206"/>
      <c r="C34" s="206"/>
      <c r="D34" s="206"/>
      <c r="E34" s="206"/>
      <c r="F34" s="206"/>
      <c r="G34" s="206"/>
      <c r="H34" s="206"/>
      <c r="I34" s="206"/>
      <c r="J34" s="206"/>
      <c r="K34" s="206"/>
      <c r="L34" s="189"/>
      <c r="M34" s="189"/>
      <c r="N34" s="189"/>
      <c r="O34" s="189"/>
      <c r="P34" s="189"/>
      <c r="Q34" s="189"/>
    </row>
    <row r="35" spans="1:17">
      <c r="A35" s="189"/>
      <c r="B35" s="189"/>
      <c r="C35" s="189"/>
      <c r="D35" s="189"/>
      <c r="E35" s="189"/>
      <c r="F35" s="189"/>
      <c r="G35" s="189"/>
      <c r="H35" s="189"/>
      <c r="I35" s="189"/>
      <c r="J35" s="189"/>
      <c r="K35" s="189"/>
      <c r="L35" s="211"/>
    </row>
    <row r="36" spans="1:17">
      <c r="A36" s="211"/>
      <c r="B36" s="211"/>
      <c r="C36" s="211"/>
      <c r="D36" s="211"/>
      <c r="E36" s="211"/>
      <c r="F36" s="211"/>
      <c r="G36" s="211"/>
      <c r="H36" s="211"/>
      <c r="I36" s="211"/>
      <c r="J36" s="211"/>
      <c r="K36" s="211"/>
      <c r="L36" s="211"/>
    </row>
    <row r="37" spans="1:17" ht="15.75">
      <c r="A37" s="212" t="s">
        <v>124</v>
      </c>
    </row>
    <row r="38" spans="1:17" ht="26.25" thickBot="1">
      <c r="A38" s="213" t="s">
        <v>39</v>
      </c>
      <c r="B38" s="214"/>
      <c r="C38" s="215" t="s">
        <v>40</v>
      </c>
      <c r="D38" s="215" t="s">
        <v>41</v>
      </c>
      <c r="E38" s="215" t="s">
        <v>42</v>
      </c>
      <c r="F38" s="215" t="s">
        <v>43</v>
      </c>
      <c r="G38" s="215" t="s">
        <v>44</v>
      </c>
      <c r="H38" s="215" t="s">
        <v>45</v>
      </c>
      <c r="I38" s="216" t="s">
        <v>46</v>
      </c>
      <c r="K38" s="217" t="s">
        <v>47</v>
      </c>
    </row>
    <row r="39" spans="1:17">
      <c r="A39" s="218">
        <v>1</v>
      </c>
      <c r="B39" s="219"/>
      <c r="C39" s="251">
        <f>SUMIF(C8:C13,"=1",B8:B13)</f>
        <v>0</v>
      </c>
      <c r="D39" s="251">
        <f>SUMIF(E8:E13,"=1",D8:D13)</f>
        <v>0</v>
      </c>
      <c r="E39" s="251">
        <f>SUMIF(G8:G13,"=1",F8:F13)</f>
        <v>0</v>
      </c>
      <c r="F39" s="251">
        <f>SUMIF(I8:I13,"=1",H8:H13)</f>
        <v>0</v>
      </c>
      <c r="G39" s="251">
        <f>SUMIF(K8:K13,"=1",J8:J13)</f>
        <v>0</v>
      </c>
      <c r="H39" s="251">
        <f>SUMIF(M8:M13,"=1",L8:L13)</f>
        <v>0</v>
      </c>
      <c r="I39" s="252">
        <f>SUMIF(O8:O13,"=1",N8:N13)</f>
        <v>0</v>
      </c>
      <c r="K39" s="257">
        <f>SUM(C39:I39)</f>
        <v>0</v>
      </c>
    </row>
    <row r="40" spans="1:17">
      <c r="A40" s="220">
        <v>2</v>
      </c>
      <c r="B40" s="221"/>
      <c r="C40" s="253">
        <f>SUMIF(C8:C13,"=2",B8:B13)</f>
        <v>0</v>
      </c>
      <c r="D40" s="253">
        <f>SUMIF(E8:E13,"=2",D8:D13)</f>
        <v>0</v>
      </c>
      <c r="E40" s="253">
        <f>SUMIF(G8:G13,"=2",F8:F13)</f>
        <v>0</v>
      </c>
      <c r="F40" s="253">
        <f>SUMIF(I8:I13,"=2",H8:H13)</f>
        <v>0</v>
      </c>
      <c r="G40" s="253">
        <f>SUMIF(K8:K13,"=2",J8:J13)</f>
        <v>0</v>
      </c>
      <c r="H40" s="253">
        <f>SUMIF(M8:M13,"=2",L8:L13)</f>
        <v>0</v>
      </c>
      <c r="I40" s="254">
        <f>SUMIF(O8:O13,"=2",N8:N13)</f>
        <v>0</v>
      </c>
      <c r="K40" s="257">
        <f>SUM(C40:I40)</f>
        <v>0</v>
      </c>
    </row>
    <row r="41" spans="1:17">
      <c r="A41" s="220">
        <v>3</v>
      </c>
      <c r="B41" s="221"/>
      <c r="C41" s="253">
        <f>SUMIF(C8:C13,"=3",B8:B13)</f>
        <v>0</v>
      </c>
      <c r="D41" s="253">
        <f>SUMIF(E8:E13,"=3",D8:D13)</f>
        <v>0</v>
      </c>
      <c r="E41" s="253">
        <f>SUMIF(G8:G13,"=3",F8:F13)</f>
        <v>0</v>
      </c>
      <c r="F41" s="253">
        <f>SUMIF(I8:I13,"=3",H8:H13)</f>
        <v>0</v>
      </c>
      <c r="G41" s="253">
        <f>SUMIF(K8:K13,"=3",J8:J13)</f>
        <v>0</v>
      </c>
      <c r="H41" s="253">
        <f>SUMIF(M8:M13,"=3",L8:L13)</f>
        <v>0</v>
      </c>
      <c r="I41" s="254">
        <f>SUMIF(O8:O13,"=3",N8:N13)</f>
        <v>0</v>
      </c>
      <c r="K41" s="257">
        <f>SUM(C41:I41)</f>
        <v>0</v>
      </c>
    </row>
    <row r="42" spans="1:17">
      <c r="A42" s="220">
        <v>4</v>
      </c>
      <c r="B42" s="221"/>
      <c r="C42" s="253">
        <f>SUMIF(C8:C13,"=4",B8:B13)</f>
        <v>0</v>
      </c>
      <c r="D42" s="253">
        <f>SUMIF(E8:E13,"=4",D8:D13)</f>
        <v>0</v>
      </c>
      <c r="E42" s="253">
        <f>SUMIF(G8:G13,"=4",F8:F13)</f>
        <v>0</v>
      </c>
      <c r="F42" s="253">
        <f>SUMIF(I8:I13,"=4",H8:H13)</f>
        <v>0</v>
      </c>
      <c r="G42" s="253">
        <f>SUMIF(K8:K13,"=4",J8:J13)</f>
        <v>0</v>
      </c>
      <c r="H42" s="253">
        <f>SUMIF(M8:M13,"=4",L8:L13)</f>
        <v>0</v>
      </c>
      <c r="I42" s="254">
        <f>SUMIF(O8:O13,"=4",N8:N13)</f>
        <v>0</v>
      </c>
      <c r="K42" s="257">
        <f>SUM(C42:I42)</f>
        <v>0</v>
      </c>
    </row>
    <row r="43" spans="1:17">
      <c r="A43" s="220">
        <v>5</v>
      </c>
      <c r="B43" s="221"/>
      <c r="C43" s="253">
        <f>SUMIF(C8:C13,"=5",B8:B13)</f>
        <v>0</v>
      </c>
      <c r="D43" s="253">
        <f>SUMIF(E8:E13,"=5",D8:D13)</f>
        <v>0</v>
      </c>
      <c r="E43" s="253">
        <f>SUMIF(G8:G13,"=5",F8:F13)</f>
        <v>0</v>
      </c>
      <c r="F43" s="253">
        <f>SUMIF(I8:I13,"=5",H8:H13)</f>
        <v>0</v>
      </c>
      <c r="G43" s="253">
        <f>SUMIF(K8:K13,"=5",J8:J13)</f>
        <v>0</v>
      </c>
      <c r="H43" s="253">
        <f>SUMIF(M8:M13,"=5",L8:L13)</f>
        <v>0</v>
      </c>
      <c r="I43" s="254">
        <f>SUMIF(O8:O13,"=5",N8:N13)</f>
        <v>0</v>
      </c>
      <c r="K43" s="257">
        <f t="shared" ref="K43" si="2">SUM(C43:I43)</f>
        <v>0</v>
      </c>
    </row>
    <row r="44" spans="1:17">
      <c r="A44" s="220">
        <v>6</v>
      </c>
      <c r="B44" s="221"/>
      <c r="C44" s="253">
        <f>SUMIF(C8:C13,"=6",B8:B13)</f>
        <v>0</v>
      </c>
      <c r="D44" s="253">
        <f>SUMIF(E8:E13,"=6",D8:D13)</f>
        <v>0</v>
      </c>
      <c r="E44" s="253">
        <f>SUMIF(G8:G13,"=6",F8:F13)</f>
        <v>0</v>
      </c>
      <c r="F44" s="253">
        <f>SUMIF(I8:I13,"=6",H8:H13)</f>
        <v>0</v>
      </c>
      <c r="G44" s="253">
        <f>SUMIF(K8:K13,"=6",J8:J13)</f>
        <v>0</v>
      </c>
      <c r="H44" s="253">
        <f>SUMIF(M8:M13,"=6",L8:L13)</f>
        <v>0</v>
      </c>
      <c r="I44" s="254">
        <f>SUMIF(O8:O13,"=6",N8:N13)</f>
        <v>0</v>
      </c>
      <c r="K44" s="257">
        <f>SUM(C44:I44)</f>
        <v>0</v>
      </c>
    </row>
    <row r="45" spans="1:17" ht="13.5" thickBot="1">
      <c r="A45" s="222">
        <v>7</v>
      </c>
      <c r="B45" s="223"/>
      <c r="C45" s="255">
        <f>SUMIF(C8:C13,"=7",B8:B13)</f>
        <v>0</v>
      </c>
      <c r="D45" s="255">
        <f>SUMIF(E8:E13,"=7",D8:D13)</f>
        <v>0</v>
      </c>
      <c r="E45" s="255">
        <f>SUMIF(G8:G13,"=7",F8:F13)</f>
        <v>0</v>
      </c>
      <c r="F45" s="255">
        <f>SUMIF(I8:I13,"=7",H8:H13)</f>
        <v>0</v>
      </c>
      <c r="G45" s="255">
        <f>SUMIF(K8:K13,"=7",J8:J13)</f>
        <v>0</v>
      </c>
      <c r="H45" s="255">
        <f>SUMIF(M8:M13,"=7",L8:L13)</f>
        <v>0</v>
      </c>
      <c r="I45" s="256">
        <f>SUMIF(O8:O13,"=7",N8:N13)</f>
        <v>0</v>
      </c>
      <c r="K45" s="258">
        <f>SUM(C45:I45)</f>
        <v>0</v>
      </c>
    </row>
    <row r="46" spans="1:17" ht="13.5" thickBot="1">
      <c r="A46" s="224" t="s">
        <v>81</v>
      </c>
      <c r="B46" s="225"/>
      <c r="C46" s="259">
        <f>SUM(C39:C44)</f>
        <v>0</v>
      </c>
      <c r="D46" s="259">
        <f t="shared" ref="D46:I46" si="3">SUM(D39:D44)</f>
        <v>0</v>
      </c>
      <c r="E46" s="259">
        <f t="shared" si="3"/>
        <v>0</v>
      </c>
      <c r="F46" s="259">
        <f t="shared" si="3"/>
        <v>0</v>
      </c>
      <c r="G46" s="259">
        <f t="shared" si="3"/>
        <v>0</v>
      </c>
      <c r="H46" s="259">
        <f t="shared" si="3"/>
        <v>0</v>
      </c>
      <c r="I46" s="260">
        <f t="shared" si="3"/>
        <v>0</v>
      </c>
    </row>
    <row r="47" spans="1:17">
      <c r="A47" s="262" t="s">
        <v>136</v>
      </c>
    </row>
    <row r="48" spans="1:17">
      <c r="K48" s="163">
        <f>SUM(K39:K45)</f>
        <v>0</v>
      </c>
    </row>
  </sheetData>
  <sheetProtection password="CA47" sheet="1" objects="1" scenarios="1"/>
  <mergeCells count="4">
    <mergeCell ref="D18:F18"/>
    <mergeCell ref="J18:L18"/>
    <mergeCell ref="P17:Q17"/>
    <mergeCell ref="A2:E2"/>
  </mergeCells>
  <conditionalFormatting sqref="B8:O13">
    <cfRule type="cellIs" dxfId="10" priority="2" operator="greaterThan">
      <formula>12</formula>
    </cfRule>
  </conditionalFormatting>
  <conditionalFormatting sqref="H9:I9">
    <cfRule type="cellIs" dxfId="9" priority="1" operator="equal">
      <formula>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9" sqref="A9"/>
    </sheetView>
  </sheetViews>
  <sheetFormatPr defaultRowHeight="12.75"/>
  <cols>
    <col min="1" max="1" width="10.42578125" customWidth="1"/>
    <col min="8" max="8" width="11.85546875" customWidth="1"/>
    <col min="10" max="10" width="10.42578125" customWidth="1"/>
    <col min="16" max="16" width="12.285156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355" t="s">
        <v>1</v>
      </c>
      <c r="B2" s="355"/>
      <c r="C2" s="355"/>
      <c r="D2" s="355"/>
      <c r="E2" s="355"/>
      <c r="F2" s="355"/>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90"/>
      <c r="E4" s="90"/>
      <c r="F4" s="90"/>
      <c r="G4" s="91"/>
      <c r="H4" s="86"/>
      <c r="I4" s="86"/>
      <c r="J4" s="86"/>
      <c r="K4" s="86"/>
      <c r="L4" s="86"/>
      <c r="M4" s="86"/>
      <c r="N4" s="86"/>
      <c r="O4" s="92"/>
      <c r="P4" s="14"/>
      <c r="Q4" s="14"/>
    </row>
    <row r="5" spans="1:23">
      <c r="A5" s="127" t="s">
        <v>104</v>
      </c>
      <c r="B5" s="21"/>
      <c r="C5" s="100">
        <f>'Administrative Information'!C5</f>
        <v>0</v>
      </c>
      <c r="D5" s="95"/>
      <c r="E5" s="96"/>
      <c r="F5" s="97" t="s">
        <v>105</v>
      </c>
      <c r="G5" s="86"/>
      <c r="H5" s="90" t="s">
        <v>25</v>
      </c>
      <c r="I5" s="90"/>
      <c r="J5" s="90"/>
      <c r="K5" s="91"/>
      <c r="L5" s="99" t="s">
        <v>123</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14"/>
      <c r="B8" s="312"/>
      <c r="C8" s="310"/>
      <c r="D8" s="312"/>
      <c r="E8" s="310"/>
      <c r="F8" s="312"/>
      <c r="G8" s="310"/>
      <c r="H8" s="312"/>
      <c r="I8" s="310"/>
      <c r="J8" s="312"/>
      <c r="K8" s="310"/>
      <c r="L8" s="312"/>
      <c r="M8" s="310"/>
      <c r="N8" s="243"/>
      <c r="O8" s="150"/>
      <c r="P8" s="7"/>
      <c r="Q8" s="273">
        <f>B8+D8+F8+H8+J8+L8+N8</f>
        <v>0</v>
      </c>
    </row>
    <row r="9" spans="1:23">
      <c r="A9" s="315"/>
      <c r="B9" s="313"/>
      <c r="C9" s="311"/>
      <c r="D9" s="313"/>
      <c r="E9" s="311"/>
      <c r="F9" s="313"/>
      <c r="G9" s="311"/>
      <c r="H9" s="313"/>
      <c r="I9" s="311"/>
      <c r="J9" s="313"/>
      <c r="K9" s="311"/>
      <c r="L9" s="313"/>
      <c r="M9" s="311"/>
      <c r="N9" s="244"/>
      <c r="O9" s="151"/>
      <c r="P9" s="7"/>
      <c r="Q9" s="273">
        <f t="shared" ref="Q9:Q13" si="0">B9+D9+F9+H9+J9+L9+N9</f>
        <v>0</v>
      </c>
    </row>
    <row r="10" spans="1:23">
      <c r="A10" s="315"/>
      <c r="B10" s="313"/>
      <c r="C10" s="311"/>
      <c r="D10" s="313"/>
      <c r="E10" s="311"/>
      <c r="F10" s="313"/>
      <c r="G10" s="311"/>
      <c r="H10" s="313"/>
      <c r="I10" s="311"/>
      <c r="J10" s="313"/>
      <c r="K10" s="311"/>
      <c r="L10" s="313"/>
      <c r="M10" s="311"/>
      <c r="N10" s="244"/>
      <c r="O10" s="151"/>
      <c r="P10" s="7"/>
      <c r="Q10" s="273">
        <f t="shared" si="0"/>
        <v>0</v>
      </c>
    </row>
    <row r="11" spans="1:23">
      <c r="A11" s="315"/>
      <c r="B11" s="313"/>
      <c r="C11" s="311"/>
      <c r="D11" s="313"/>
      <c r="E11" s="311"/>
      <c r="F11" s="313"/>
      <c r="G11" s="311"/>
      <c r="H11" s="313"/>
      <c r="I11" s="311"/>
      <c r="J11" s="313"/>
      <c r="K11" s="311"/>
      <c r="L11" s="313"/>
      <c r="M11" s="311"/>
      <c r="N11" s="244"/>
      <c r="O11" s="151"/>
      <c r="P11" s="7"/>
      <c r="Q11" s="273">
        <f t="shared" si="0"/>
        <v>0</v>
      </c>
    </row>
    <row r="12" spans="1:23">
      <c r="A12" s="315"/>
      <c r="B12" s="313"/>
      <c r="C12" s="311"/>
      <c r="D12" s="313"/>
      <c r="E12" s="311"/>
      <c r="F12" s="313"/>
      <c r="G12" s="311"/>
      <c r="H12" s="313"/>
      <c r="I12" s="311"/>
      <c r="J12" s="313"/>
      <c r="K12" s="311"/>
      <c r="L12" s="313"/>
      <c r="M12" s="31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5"/>
      <c r="D16" s="5"/>
      <c r="E16" s="5"/>
      <c r="F16" s="275">
        <f>SUM(B14,D14,F14,H14,J14,L14,N14)</f>
        <v>0</v>
      </c>
      <c r="G16" s="5"/>
      <c r="H16" s="132"/>
      <c r="I16" s="24"/>
      <c r="J16" s="24"/>
      <c r="K16" s="24"/>
      <c r="L16" s="24"/>
      <c r="M16" s="24"/>
      <c r="N16" s="24"/>
      <c r="O16" s="24"/>
      <c r="P16" s="17"/>
      <c r="Q16" s="17"/>
    </row>
    <row r="17" spans="1:17" ht="13.5" thickBot="1">
      <c r="A17" s="83" t="s">
        <v>106</v>
      </c>
      <c r="B17" s="5"/>
      <c r="C17" s="5"/>
      <c r="D17" s="84"/>
      <c r="E17" s="85">
        <f>Summary!E18</f>
        <v>0</v>
      </c>
      <c r="F17" s="86"/>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3"/>
      <c r="F18" s="343"/>
      <c r="G18" s="86"/>
      <c r="H18" s="87" t="s">
        <v>70</v>
      </c>
      <c r="I18" s="86"/>
      <c r="J18" s="343">
        <f>'Administrative Information'!C15</f>
        <v>0</v>
      </c>
      <c r="K18" s="343"/>
      <c r="L18" s="343"/>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153"/>
      <c r="Q19" s="154"/>
    </row>
    <row r="20" spans="1:17">
      <c r="A20" s="7"/>
      <c r="B20" s="7"/>
      <c r="C20" s="7"/>
      <c r="D20" s="17"/>
      <c r="E20" s="17"/>
      <c r="F20" s="17"/>
      <c r="G20" s="17"/>
      <c r="H20" s="17"/>
      <c r="I20" s="17"/>
      <c r="J20" s="17"/>
      <c r="K20" s="17"/>
      <c r="L20" s="17"/>
      <c r="M20" s="17"/>
      <c r="N20" s="17"/>
      <c r="O20" s="17"/>
      <c r="P20" s="17"/>
      <c r="Q20" s="17"/>
    </row>
    <row r="21" spans="1:17" ht="12.6" customHeight="1">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7"/>
      <c r="M30" s="7"/>
      <c r="N30" s="7"/>
      <c r="O30" s="7"/>
      <c r="P30" s="6"/>
      <c r="Q30" s="6"/>
    </row>
    <row r="31" spans="1:17">
      <c r="A31" s="6" t="s">
        <v>10</v>
      </c>
      <c r="B31" s="6"/>
      <c r="C31" s="6"/>
      <c r="D31" s="6"/>
      <c r="E31" s="6"/>
      <c r="F31" s="6"/>
      <c r="G31" s="6"/>
      <c r="H31" s="6"/>
      <c r="I31" s="6"/>
      <c r="J31" s="6"/>
      <c r="K31" s="6"/>
      <c r="L31" s="7"/>
      <c r="M31" s="7"/>
      <c r="N31" s="7"/>
      <c r="O31" s="7"/>
      <c r="P31" s="6"/>
      <c r="Q31" s="6"/>
    </row>
    <row r="32" spans="1:17">
      <c r="A32" s="53" t="s">
        <v>59</v>
      </c>
      <c r="B32" s="6"/>
      <c r="C32" s="6"/>
      <c r="D32" s="6"/>
      <c r="E32" s="6"/>
      <c r="F32" s="6"/>
      <c r="G32" s="6"/>
      <c r="H32" s="6"/>
      <c r="I32" s="6"/>
      <c r="J32" s="6"/>
      <c r="K32" s="6"/>
      <c r="L32" s="7"/>
      <c r="M32" s="7"/>
      <c r="N32" s="7"/>
      <c r="O32" s="7"/>
      <c r="P32" s="7"/>
      <c r="Q32" s="7"/>
    </row>
    <row r="33" spans="1:17">
      <c r="A33" s="6" t="s">
        <v>11</v>
      </c>
      <c r="B33" s="6"/>
      <c r="C33" s="6"/>
      <c r="D33" s="6"/>
      <c r="E33" s="6"/>
      <c r="F33" s="6"/>
      <c r="G33" s="6"/>
      <c r="H33" s="6"/>
      <c r="I33" s="6"/>
      <c r="J33" s="6"/>
      <c r="K33" s="6"/>
      <c r="L33" s="7"/>
      <c r="M33" s="7"/>
      <c r="N33" s="7"/>
      <c r="O33" s="7"/>
      <c r="P33" s="7"/>
      <c r="Q33" s="7"/>
    </row>
    <row r="34" spans="1:17">
      <c r="A34" s="6" t="s">
        <v>12</v>
      </c>
      <c r="B34" s="6"/>
      <c r="C34" s="6"/>
      <c r="D34" s="6"/>
      <c r="E34" s="6"/>
      <c r="F34" s="6"/>
      <c r="G34" s="6"/>
      <c r="H34" s="6"/>
      <c r="I34" s="6"/>
      <c r="J34" s="6"/>
      <c r="K34" s="6"/>
      <c r="L34" s="7"/>
      <c r="M34" s="7"/>
      <c r="N34" s="7"/>
      <c r="O34" s="7"/>
      <c r="P34" s="7"/>
      <c r="Q34" s="7"/>
    </row>
    <row r="35" spans="1:17">
      <c r="A35" s="7"/>
      <c r="B35" s="7"/>
      <c r="C35" s="7"/>
      <c r="D35" s="7"/>
      <c r="E35" s="7"/>
      <c r="F35" s="7"/>
      <c r="G35" s="7"/>
      <c r="H35" s="7"/>
      <c r="I35" s="7"/>
      <c r="J35" s="7"/>
      <c r="K35" s="7"/>
      <c r="L35" s="31"/>
    </row>
    <row r="36" spans="1:17">
      <c r="A36" s="31"/>
      <c r="B36" s="31"/>
      <c r="C36" s="31"/>
      <c r="D36" s="31"/>
      <c r="E36" s="31"/>
      <c r="F36" s="31"/>
      <c r="G36" s="31"/>
      <c r="H36" s="31"/>
      <c r="I36" s="31"/>
      <c r="J36" s="31"/>
      <c r="K36" s="31"/>
      <c r="L36" s="31"/>
    </row>
    <row r="37" spans="1:17" ht="15.75">
      <c r="A37" s="124" t="s">
        <v>124</v>
      </c>
    </row>
    <row r="38" spans="1:17" ht="26.25" thickBot="1">
      <c r="A38" s="113" t="s">
        <v>39</v>
      </c>
      <c r="B38" s="114"/>
      <c r="C38" s="115" t="s">
        <v>40</v>
      </c>
      <c r="D38" s="115" t="s">
        <v>41</v>
      </c>
      <c r="E38" s="115" t="s">
        <v>42</v>
      </c>
      <c r="F38" s="115" t="s">
        <v>43</v>
      </c>
      <c r="G38" s="115" t="s">
        <v>44</v>
      </c>
      <c r="H38" s="115" t="s">
        <v>45</v>
      </c>
      <c r="I38" s="11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4">
    <mergeCell ref="D18:F18"/>
    <mergeCell ref="J18:L18"/>
    <mergeCell ref="P17:Q17"/>
    <mergeCell ref="A2:F2"/>
  </mergeCells>
  <conditionalFormatting sqref="B8:O13">
    <cfRule type="cellIs" dxfId="8" priority="1" operator="greaterThan">
      <formula>12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zoomScale="90" zoomScaleNormal="90" workbookViewId="0">
      <selection activeCell="A8" sqref="A8:J9"/>
    </sheetView>
  </sheetViews>
  <sheetFormatPr defaultRowHeight="12.75"/>
  <cols>
    <col min="1" max="1" width="10.7109375" customWidth="1"/>
    <col min="8" max="8" width="13.140625" customWidth="1"/>
    <col min="10" max="10" width="9.85546875" customWidth="1"/>
    <col min="16" max="16" width="12.5703125" customWidth="1"/>
    <col min="18" max="20" width="0" hidden="1" customWidth="1"/>
  </cols>
  <sheetData>
    <row r="1" spans="1:23" ht="18">
      <c r="A1" s="129" t="s">
        <v>0</v>
      </c>
      <c r="B1" s="19"/>
      <c r="C1" s="19"/>
      <c r="D1" s="19"/>
      <c r="E1" s="19"/>
      <c r="F1" s="19"/>
      <c r="G1" s="19"/>
      <c r="H1" s="19"/>
      <c r="I1" s="19"/>
      <c r="J1" s="19"/>
      <c r="K1" s="19"/>
      <c r="L1" s="19"/>
      <c r="M1" s="19"/>
      <c r="N1" s="19"/>
      <c r="O1" s="19"/>
      <c r="P1" s="19"/>
      <c r="Q1" s="19"/>
      <c r="R1" s="19" t="s">
        <v>14</v>
      </c>
      <c r="S1" s="19"/>
      <c r="T1" s="1">
        <f>Summary!T1</f>
        <v>0</v>
      </c>
    </row>
    <row r="2" spans="1:23">
      <c r="A2" s="355" t="s">
        <v>1</v>
      </c>
      <c r="B2" s="355"/>
      <c r="C2" s="355"/>
      <c r="D2" s="355"/>
      <c r="E2" s="355"/>
      <c r="F2" s="28"/>
      <c r="G2" s="28"/>
      <c r="H2" s="28"/>
      <c r="I2" s="28"/>
      <c r="J2" s="28"/>
      <c r="K2" s="28"/>
      <c r="L2" s="28"/>
      <c r="M2" s="28"/>
      <c r="N2" s="28"/>
      <c r="O2" s="28"/>
      <c r="P2" s="19"/>
      <c r="Q2" s="19"/>
      <c r="R2" s="19" t="s">
        <v>15</v>
      </c>
      <c r="S2" s="19"/>
      <c r="T2">
        <f>F16</f>
        <v>0</v>
      </c>
    </row>
    <row r="3" spans="1:23" ht="15.75">
      <c r="A3" s="3"/>
      <c r="B3" s="3"/>
      <c r="C3" s="3"/>
      <c r="D3" s="3"/>
      <c r="E3" s="3"/>
      <c r="F3" s="3"/>
      <c r="G3" s="3"/>
      <c r="H3" s="3"/>
      <c r="I3" s="3"/>
      <c r="J3" s="3"/>
      <c r="K3" s="3"/>
      <c r="L3" s="3"/>
      <c r="M3" s="3"/>
      <c r="N3" s="3"/>
      <c r="O3" s="3"/>
      <c r="P3" s="19"/>
      <c r="Q3" s="19"/>
      <c r="R3" s="19" t="s">
        <v>16</v>
      </c>
      <c r="S3" s="19"/>
      <c r="T3" s="18">
        <f>Summary!T3</f>
        <v>0</v>
      </c>
    </row>
    <row r="4" spans="1:23">
      <c r="A4" s="127" t="s">
        <v>103</v>
      </c>
      <c r="B4" s="24">
        <f>Summary!B4</f>
        <v>0</v>
      </c>
      <c r="C4" s="24"/>
      <c r="D4" s="90"/>
      <c r="E4" s="90"/>
      <c r="F4" s="90"/>
      <c r="G4" s="91"/>
      <c r="H4" s="86"/>
      <c r="I4" s="86"/>
      <c r="J4" s="86"/>
      <c r="K4" s="86"/>
      <c r="L4" s="86"/>
      <c r="M4" s="86"/>
      <c r="N4" s="86"/>
      <c r="O4" s="92"/>
      <c r="P4" s="14"/>
      <c r="Q4" s="14"/>
    </row>
    <row r="5" spans="1:23">
      <c r="A5" s="127" t="s">
        <v>104</v>
      </c>
      <c r="B5" s="21"/>
      <c r="C5" s="100">
        <f>'Administrative Information'!C5</f>
        <v>0</v>
      </c>
      <c r="D5" s="95"/>
      <c r="E5" s="96"/>
      <c r="F5" s="97" t="s">
        <v>105</v>
      </c>
      <c r="G5" s="86"/>
      <c r="H5" s="98" t="s">
        <v>26</v>
      </c>
      <c r="I5" s="90"/>
      <c r="J5" s="90"/>
      <c r="K5" s="91"/>
      <c r="L5" s="99" t="s">
        <v>125</v>
      </c>
      <c r="M5" s="152"/>
      <c r="N5" s="93"/>
      <c r="O5" s="94"/>
      <c r="P5" s="15"/>
      <c r="Q5" s="15"/>
    </row>
    <row r="6" spans="1:23" ht="13.5" thickBot="1">
      <c r="A6" s="52" t="s">
        <v>57</v>
      </c>
      <c r="B6" s="20"/>
      <c r="C6" s="20"/>
      <c r="D6" s="20"/>
      <c r="E6" s="20"/>
      <c r="F6" s="20"/>
      <c r="G6" s="20"/>
      <c r="H6" s="20"/>
      <c r="I6" s="20"/>
      <c r="J6" s="20"/>
      <c r="K6" s="20"/>
      <c r="L6" s="20"/>
      <c r="M6" s="20"/>
      <c r="N6" s="20"/>
      <c r="O6" s="20"/>
      <c r="P6" s="13"/>
      <c r="Q6" s="13"/>
    </row>
    <row r="7" spans="1:23" ht="39" thickBot="1">
      <c r="A7" s="281" t="s">
        <v>139</v>
      </c>
      <c r="B7" s="77" t="s">
        <v>50</v>
      </c>
      <c r="C7" s="77" t="s">
        <v>39</v>
      </c>
      <c r="D7" s="79" t="s">
        <v>51</v>
      </c>
      <c r="E7" s="77" t="s">
        <v>39</v>
      </c>
      <c r="F7" s="79" t="s">
        <v>52</v>
      </c>
      <c r="G7" s="77" t="s">
        <v>39</v>
      </c>
      <c r="H7" s="79" t="s">
        <v>53</v>
      </c>
      <c r="I7" s="78" t="s">
        <v>39</v>
      </c>
      <c r="J7" s="79" t="s">
        <v>54</v>
      </c>
      <c r="K7" s="77" t="s">
        <v>39</v>
      </c>
      <c r="L7" s="79" t="s">
        <v>55</v>
      </c>
      <c r="M7" s="77" t="s">
        <v>39</v>
      </c>
      <c r="N7" s="79" t="s">
        <v>56</v>
      </c>
      <c r="O7" s="77" t="s">
        <v>39</v>
      </c>
      <c r="P7" s="16"/>
      <c r="Q7" s="118" t="s">
        <v>83</v>
      </c>
      <c r="S7" s="2"/>
      <c r="T7" s="2"/>
      <c r="U7" s="2"/>
      <c r="V7" s="2"/>
      <c r="W7" s="2"/>
    </row>
    <row r="8" spans="1:23">
      <c r="A8" s="321"/>
      <c r="B8" s="318"/>
      <c r="C8" s="316"/>
      <c r="D8" s="318"/>
      <c r="E8" s="316"/>
      <c r="F8" s="318"/>
      <c r="G8" s="316"/>
      <c r="H8" s="318"/>
      <c r="I8" s="316"/>
      <c r="J8" s="318"/>
      <c r="K8" s="316"/>
      <c r="L8" s="318"/>
      <c r="M8" s="316"/>
      <c r="N8" s="243"/>
      <c r="O8" s="150"/>
      <c r="P8" s="7"/>
      <c r="Q8" s="273">
        <f>B8+D8+F8+H8+J8+L8+N8</f>
        <v>0</v>
      </c>
    </row>
    <row r="9" spans="1:23">
      <c r="A9" s="322"/>
      <c r="B9" s="319"/>
      <c r="C9" s="317"/>
      <c r="D9" s="319"/>
      <c r="E9" s="317"/>
      <c r="F9" s="319"/>
      <c r="G9" s="317"/>
      <c r="H9" s="319"/>
      <c r="I9" s="317"/>
      <c r="J9" s="319"/>
      <c r="K9" s="317"/>
      <c r="L9" s="319"/>
      <c r="M9" s="317"/>
      <c r="N9" s="244"/>
      <c r="O9" s="151"/>
      <c r="P9" s="7"/>
      <c r="Q9" s="273">
        <f t="shared" ref="Q9:Q13" si="0">B9+D9+F9+H9+J9+L9+N9</f>
        <v>0</v>
      </c>
    </row>
    <row r="10" spans="1:23">
      <c r="A10" s="322"/>
      <c r="B10" s="319"/>
      <c r="C10" s="317"/>
      <c r="D10" s="319"/>
      <c r="E10" s="317"/>
      <c r="F10" s="319"/>
      <c r="G10" s="317"/>
      <c r="H10" s="319"/>
      <c r="I10" s="317"/>
      <c r="J10" s="319"/>
      <c r="K10" s="317"/>
      <c r="L10" s="319"/>
      <c r="M10" s="317"/>
      <c r="N10" s="244"/>
      <c r="O10" s="151"/>
      <c r="P10" s="7"/>
      <c r="Q10" s="273">
        <f t="shared" si="0"/>
        <v>0</v>
      </c>
    </row>
    <row r="11" spans="1:23">
      <c r="A11" s="320"/>
      <c r="B11" s="319"/>
      <c r="C11" s="317"/>
      <c r="D11" s="319"/>
      <c r="E11" s="317"/>
      <c r="F11" s="319"/>
      <c r="G11" s="317"/>
      <c r="H11" s="319"/>
      <c r="I11" s="317"/>
      <c r="J11" s="319"/>
      <c r="K11" s="317"/>
      <c r="L11" s="319"/>
      <c r="M11" s="317"/>
      <c r="N11" s="244"/>
      <c r="O11" s="151"/>
      <c r="P11" s="7"/>
      <c r="Q11" s="273">
        <f t="shared" si="0"/>
        <v>0</v>
      </c>
    </row>
    <row r="12" spans="1:23">
      <c r="A12" s="283"/>
      <c r="B12" s="244"/>
      <c r="C12" s="151"/>
      <c r="D12" s="244"/>
      <c r="E12" s="151"/>
      <c r="F12" s="244"/>
      <c r="G12" s="151"/>
      <c r="H12" s="244"/>
      <c r="I12" s="151"/>
      <c r="J12" s="244"/>
      <c r="K12" s="151"/>
      <c r="L12" s="244"/>
      <c r="M12" s="151"/>
      <c r="N12" s="244"/>
      <c r="O12" s="151"/>
      <c r="P12" s="7"/>
      <c r="Q12" s="273">
        <f t="shared" si="0"/>
        <v>0</v>
      </c>
    </row>
    <row r="13" spans="1:23" ht="13.5" thickBot="1">
      <c r="A13" s="284"/>
      <c r="B13" s="245"/>
      <c r="C13" s="151"/>
      <c r="D13" s="245"/>
      <c r="E13" s="151"/>
      <c r="F13" s="245"/>
      <c r="G13" s="151"/>
      <c r="H13" s="245"/>
      <c r="I13" s="151"/>
      <c r="J13" s="245"/>
      <c r="K13" s="151"/>
      <c r="L13" s="245"/>
      <c r="M13" s="151"/>
      <c r="N13" s="245"/>
      <c r="O13" s="151"/>
      <c r="P13" s="7"/>
      <c r="Q13" s="273">
        <f t="shared" si="0"/>
        <v>0</v>
      </c>
    </row>
    <row r="14" spans="1:23" s="74" customFormat="1" hidden="1">
      <c r="A14" s="71"/>
      <c r="B14" s="72">
        <f>SUM(B8:B13)</f>
        <v>0</v>
      </c>
      <c r="C14" s="72"/>
      <c r="D14" s="72">
        <f t="shared" ref="D14:N14" si="1">SUM(D8:D13)</f>
        <v>0</v>
      </c>
      <c r="E14" s="72"/>
      <c r="F14" s="72">
        <f t="shared" si="1"/>
        <v>0</v>
      </c>
      <c r="G14" s="72"/>
      <c r="H14" s="72">
        <f t="shared" si="1"/>
        <v>0</v>
      </c>
      <c r="I14" s="72"/>
      <c r="J14" s="72">
        <f t="shared" si="1"/>
        <v>0</v>
      </c>
      <c r="K14" s="72"/>
      <c r="L14" s="72">
        <f t="shared" si="1"/>
        <v>0</v>
      </c>
      <c r="M14" s="72"/>
      <c r="N14" s="72">
        <f t="shared" si="1"/>
        <v>0</v>
      </c>
      <c r="O14" s="72"/>
      <c r="P14" s="73"/>
      <c r="Q14" s="73"/>
    </row>
    <row r="15" spans="1:23" s="74" customFormat="1">
      <c r="A15" s="71"/>
      <c r="B15" s="72"/>
      <c r="C15" s="72"/>
      <c r="D15" s="72"/>
      <c r="E15" s="72"/>
      <c r="F15" s="72"/>
      <c r="G15" s="72"/>
      <c r="H15" s="72"/>
      <c r="I15" s="72"/>
      <c r="J15" s="72"/>
      <c r="K15" s="72"/>
      <c r="L15" s="72"/>
      <c r="M15" s="72"/>
      <c r="N15" s="72"/>
      <c r="O15" s="72"/>
      <c r="P15" s="73"/>
      <c r="Q15" s="73"/>
    </row>
    <row r="16" spans="1:23">
      <c r="A16" s="4" t="s">
        <v>2</v>
      </c>
      <c r="B16" s="5"/>
      <c r="C16" s="5"/>
      <c r="D16" s="5"/>
      <c r="E16" s="5"/>
      <c r="F16" s="275">
        <f>SUM(B14,D14,F14,H14,J14,L14,N14)</f>
        <v>0</v>
      </c>
      <c r="G16" s="5"/>
      <c r="H16" s="132"/>
      <c r="I16" s="24"/>
      <c r="J16" s="24"/>
      <c r="K16" s="24"/>
      <c r="L16" s="24"/>
      <c r="M16" s="24"/>
      <c r="N16" s="24"/>
      <c r="O16" s="24"/>
      <c r="P16" s="17"/>
      <c r="Q16" s="17"/>
    </row>
    <row r="17" spans="1:17" ht="13.5" thickBot="1">
      <c r="A17" s="83" t="s">
        <v>106</v>
      </c>
      <c r="B17" s="5"/>
      <c r="C17" s="5"/>
      <c r="D17" s="5"/>
      <c r="E17" s="26">
        <f>Summary!E18</f>
        <v>0</v>
      </c>
      <c r="F17" s="86"/>
      <c r="G17" s="86"/>
      <c r="H17" s="86" t="str">
        <f>Summary!H18</f>
        <v>Home Department Number:</v>
      </c>
      <c r="I17" s="86"/>
      <c r="J17" s="86"/>
      <c r="K17" s="86">
        <f>'Administrative Information'!C9</f>
        <v>0</v>
      </c>
      <c r="L17" s="86"/>
      <c r="M17" s="86"/>
      <c r="N17" s="86"/>
      <c r="O17" s="86"/>
      <c r="P17" s="353" t="s">
        <v>71</v>
      </c>
      <c r="Q17" s="354"/>
    </row>
    <row r="18" spans="1:17" ht="13.5" thickBot="1">
      <c r="A18" s="83" t="s">
        <v>69</v>
      </c>
      <c r="B18" s="84"/>
      <c r="C18" s="84"/>
      <c r="D18" s="343">
        <f>'Administrative Information'!C13</f>
        <v>0</v>
      </c>
      <c r="E18" s="344"/>
      <c r="F18" s="344"/>
      <c r="G18" s="86"/>
      <c r="H18" s="87" t="s">
        <v>70</v>
      </c>
      <c r="I18" s="86"/>
      <c r="J18" s="343">
        <f>'Administrative Information'!C15</f>
        <v>0</v>
      </c>
      <c r="K18" s="344"/>
      <c r="L18" s="344"/>
      <c r="M18" s="86"/>
      <c r="N18" s="86"/>
      <c r="O18" s="86"/>
      <c r="P18" s="89" t="s">
        <v>72</v>
      </c>
      <c r="Q18" s="88" t="s">
        <v>73</v>
      </c>
    </row>
    <row r="19" spans="1:17" ht="13.5" thickBot="1">
      <c r="A19" s="4" t="s">
        <v>3</v>
      </c>
      <c r="B19" s="5"/>
      <c r="C19" s="5"/>
      <c r="D19" s="239"/>
      <c r="E19" s="25"/>
      <c r="F19" s="25"/>
      <c r="G19" s="25"/>
      <c r="H19" s="25"/>
      <c r="I19" s="25"/>
      <c r="J19" s="25"/>
      <c r="K19" s="25"/>
      <c r="L19" s="25"/>
      <c r="M19" s="25"/>
      <c r="N19" s="25"/>
      <c r="O19" s="25"/>
      <c r="P19" s="153"/>
      <c r="Q19" s="154"/>
    </row>
    <row r="20" spans="1:17">
      <c r="A20" s="7"/>
      <c r="B20" s="7"/>
      <c r="C20" s="7"/>
      <c r="D20" s="17"/>
      <c r="E20" s="17"/>
      <c r="F20" s="17"/>
      <c r="G20" s="17"/>
      <c r="H20" s="17"/>
      <c r="I20" s="17"/>
      <c r="J20" s="17"/>
      <c r="K20" s="17"/>
      <c r="L20" s="17"/>
      <c r="M20" s="17"/>
      <c r="N20" s="17"/>
      <c r="O20" s="17"/>
      <c r="P20" s="17"/>
      <c r="Q20" s="17"/>
    </row>
    <row r="21" spans="1:17">
      <c r="A21" s="8" t="s">
        <v>4</v>
      </c>
      <c r="B21" s="8"/>
      <c r="C21" s="8"/>
      <c r="D21" s="8"/>
      <c r="E21" s="8"/>
      <c r="F21" s="6"/>
      <c r="G21" s="6"/>
      <c r="H21" s="6"/>
      <c r="I21" s="6"/>
      <c r="J21" s="6"/>
      <c r="K21" s="6"/>
      <c r="L21" s="6"/>
      <c r="M21" s="6"/>
      <c r="N21" s="6"/>
      <c r="O21" s="6"/>
      <c r="P21" s="6"/>
      <c r="Q21" s="6"/>
    </row>
    <row r="22" spans="1:17">
      <c r="A22" s="9" t="s">
        <v>5</v>
      </c>
      <c r="B22" s="9"/>
      <c r="C22" s="9"/>
      <c r="D22" s="6"/>
      <c r="E22" s="6"/>
      <c r="F22" s="6" t="s">
        <v>6</v>
      </c>
      <c r="G22" s="6"/>
      <c r="H22" s="6"/>
      <c r="I22" s="6"/>
      <c r="J22" s="6" t="s">
        <v>82</v>
      </c>
      <c r="K22" s="6"/>
      <c r="L22" s="6"/>
      <c r="M22" s="6"/>
      <c r="N22" s="6"/>
      <c r="O22" s="6"/>
      <c r="P22" s="6"/>
      <c r="Q22" s="6"/>
    </row>
    <row r="23" spans="1:17">
      <c r="A23" s="6" t="s">
        <v>7</v>
      </c>
      <c r="B23" s="6"/>
      <c r="C23" s="6"/>
      <c r="D23" s="6"/>
      <c r="E23" s="6"/>
      <c r="F23" s="6" t="s">
        <v>8</v>
      </c>
      <c r="G23" s="6"/>
      <c r="H23" s="6"/>
      <c r="I23" s="6"/>
      <c r="J23" s="6"/>
      <c r="K23" s="6"/>
      <c r="L23" s="6"/>
      <c r="M23" s="6"/>
      <c r="N23" s="6"/>
      <c r="O23" s="6"/>
      <c r="P23" s="6"/>
      <c r="Q23" s="6"/>
    </row>
    <row r="24" spans="1:17">
      <c r="A24" s="6" t="s">
        <v>9</v>
      </c>
      <c r="B24" s="6"/>
      <c r="C24" s="6"/>
      <c r="D24" s="6"/>
      <c r="E24" s="6"/>
      <c r="F24" s="53" t="s">
        <v>119</v>
      </c>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t="s">
        <v>10</v>
      </c>
      <c r="B26" s="6"/>
      <c r="C26" s="6"/>
      <c r="D26" s="6"/>
      <c r="E26" s="6"/>
      <c r="F26" s="6"/>
      <c r="G26" s="6"/>
      <c r="H26" s="6"/>
      <c r="I26" s="6"/>
      <c r="J26" s="6"/>
      <c r="K26" s="6"/>
      <c r="L26" s="6"/>
      <c r="M26" s="6"/>
      <c r="N26" s="6"/>
      <c r="O26" s="6"/>
      <c r="P26" s="6"/>
      <c r="Q26" s="6"/>
    </row>
    <row r="27" spans="1:17">
      <c r="A27" s="53" t="s">
        <v>58</v>
      </c>
      <c r="B27" s="6"/>
      <c r="C27" s="6"/>
      <c r="D27" s="6"/>
      <c r="E27" s="6"/>
      <c r="F27" s="6"/>
      <c r="G27" s="6"/>
      <c r="H27" s="6"/>
      <c r="I27" s="6"/>
      <c r="J27" s="6"/>
      <c r="K27" s="6"/>
      <c r="L27" s="6"/>
      <c r="M27" s="6"/>
      <c r="N27" s="6"/>
      <c r="O27" s="6"/>
      <c r="P27" s="6"/>
      <c r="Q27" s="6"/>
    </row>
    <row r="28" spans="1:17">
      <c r="A28" s="6" t="s">
        <v>11</v>
      </c>
      <c r="B28" s="6"/>
      <c r="C28" s="6"/>
      <c r="D28" s="6"/>
      <c r="E28" s="6"/>
      <c r="F28" s="6"/>
      <c r="G28" s="6"/>
      <c r="H28" s="6"/>
      <c r="I28" s="6"/>
      <c r="J28" s="6"/>
      <c r="K28" s="6"/>
      <c r="L28" s="6"/>
      <c r="M28" s="6"/>
      <c r="N28" s="6"/>
      <c r="O28" s="6"/>
      <c r="P28" s="6"/>
      <c r="Q28" s="6"/>
    </row>
    <row r="29" spans="1:17">
      <c r="A29" s="6" t="s">
        <v>12</v>
      </c>
      <c r="B29" s="6"/>
      <c r="C29" s="6"/>
      <c r="D29" s="6"/>
      <c r="E29" s="6"/>
      <c r="F29" s="6"/>
      <c r="G29" s="6"/>
      <c r="H29" s="6"/>
      <c r="I29" s="6"/>
      <c r="J29" s="6"/>
      <c r="K29" s="7"/>
      <c r="L29" s="7"/>
      <c r="M29" s="7"/>
      <c r="N29" s="7"/>
      <c r="O29" s="7"/>
      <c r="P29" s="6"/>
      <c r="Q29" s="6"/>
    </row>
    <row r="30" spans="1:17">
      <c r="A30" s="6"/>
      <c r="B30" s="6"/>
      <c r="C30" s="6"/>
      <c r="D30" s="6"/>
      <c r="E30" s="6"/>
      <c r="F30" s="6"/>
      <c r="G30" s="6"/>
      <c r="H30" s="6"/>
      <c r="I30" s="6"/>
      <c r="J30" s="6"/>
      <c r="K30" s="7"/>
      <c r="L30" s="7"/>
      <c r="M30" s="7"/>
      <c r="N30" s="7"/>
      <c r="O30" s="7"/>
      <c r="P30" s="6"/>
      <c r="Q30" s="6"/>
    </row>
    <row r="31" spans="1:17">
      <c r="A31" s="6" t="s">
        <v>10</v>
      </c>
      <c r="B31" s="6"/>
      <c r="C31" s="6"/>
      <c r="D31" s="6"/>
      <c r="E31" s="6"/>
      <c r="F31" s="6"/>
      <c r="G31" s="6"/>
      <c r="H31" s="6"/>
      <c r="I31" s="6"/>
      <c r="J31" s="6"/>
      <c r="K31" s="7"/>
      <c r="L31" s="7"/>
      <c r="M31" s="7"/>
      <c r="N31" s="7"/>
      <c r="O31" s="7"/>
      <c r="P31" s="6"/>
      <c r="Q31" s="6"/>
    </row>
    <row r="32" spans="1:17">
      <c r="A32" s="53" t="s">
        <v>59</v>
      </c>
      <c r="B32" s="6"/>
      <c r="C32" s="6"/>
      <c r="D32" s="6"/>
      <c r="E32" s="6"/>
      <c r="F32" s="6"/>
      <c r="G32" s="6"/>
      <c r="H32" s="6"/>
      <c r="I32" s="6"/>
      <c r="J32" s="6"/>
      <c r="K32" s="7"/>
      <c r="L32" s="7"/>
      <c r="M32" s="7"/>
      <c r="N32" s="7"/>
      <c r="O32" s="7"/>
      <c r="P32" s="7"/>
      <c r="Q32" s="7"/>
    </row>
    <row r="33" spans="1:17">
      <c r="A33" s="6" t="s">
        <v>11</v>
      </c>
      <c r="B33" s="6"/>
      <c r="C33" s="6"/>
      <c r="D33" s="6"/>
      <c r="E33" s="6"/>
      <c r="F33" s="6"/>
      <c r="G33" s="6"/>
      <c r="H33" s="6"/>
      <c r="I33" s="6"/>
      <c r="J33" s="6"/>
      <c r="K33" s="7"/>
      <c r="L33" s="7"/>
      <c r="M33" s="7"/>
      <c r="N33" s="7"/>
      <c r="O33" s="7"/>
      <c r="P33" s="7"/>
      <c r="Q33" s="7"/>
    </row>
    <row r="34" spans="1:17">
      <c r="A34" s="6" t="s">
        <v>12</v>
      </c>
      <c r="B34" s="6"/>
      <c r="C34" s="6"/>
      <c r="D34" s="6"/>
      <c r="E34" s="6"/>
      <c r="F34" s="6"/>
      <c r="G34" s="6"/>
      <c r="H34" s="6"/>
      <c r="I34" s="6"/>
      <c r="J34" s="6"/>
      <c r="K34" s="7"/>
      <c r="L34" s="7"/>
      <c r="M34" s="7"/>
      <c r="N34" s="7"/>
      <c r="O34" s="7"/>
      <c r="P34" s="7"/>
      <c r="Q34" s="7"/>
    </row>
    <row r="35" spans="1:17">
      <c r="A35" s="7"/>
      <c r="B35" s="7"/>
      <c r="C35" s="7"/>
      <c r="D35" s="7"/>
      <c r="E35" s="7"/>
      <c r="F35" s="7"/>
      <c r="G35" s="7"/>
      <c r="H35" s="7"/>
      <c r="I35" s="7"/>
      <c r="J35" s="7"/>
      <c r="K35" s="7"/>
      <c r="L35" s="31"/>
    </row>
    <row r="36" spans="1:17">
      <c r="A36" s="31"/>
      <c r="B36" s="31"/>
      <c r="C36" s="31"/>
      <c r="D36" s="31"/>
      <c r="E36" s="31"/>
      <c r="F36" s="31"/>
      <c r="G36" s="31"/>
      <c r="H36" s="31"/>
      <c r="I36" s="31"/>
      <c r="J36" s="31"/>
      <c r="K36" s="31"/>
      <c r="L36" s="31"/>
    </row>
    <row r="37" spans="1:17" ht="16.5" thickBot="1">
      <c r="A37" s="124" t="s">
        <v>124</v>
      </c>
      <c r="B37" s="31"/>
      <c r="C37" s="31"/>
      <c r="D37" s="31"/>
      <c r="E37" s="31"/>
      <c r="F37" s="31"/>
      <c r="G37" s="31"/>
      <c r="H37" s="31"/>
      <c r="I37" s="31"/>
      <c r="J37" s="31"/>
      <c r="K37" s="31"/>
      <c r="L37" s="31"/>
    </row>
    <row r="38" spans="1:17" ht="26.25" thickBot="1">
      <c r="A38" s="143" t="s">
        <v>39</v>
      </c>
      <c r="B38" s="144"/>
      <c r="C38" s="145" t="s">
        <v>40</v>
      </c>
      <c r="D38" s="145" t="s">
        <v>41</v>
      </c>
      <c r="E38" s="145" t="s">
        <v>42</v>
      </c>
      <c r="F38" s="145" t="s">
        <v>43</v>
      </c>
      <c r="G38" s="145" t="s">
        <v>44</v>
      </c>
      <c r="H38" s="145" t="s">
        <v>45</v>
      </c>
      <c r="I38" s="146" t="s">
        <v>46</v>
      </c>
      <c r="K38" s="41" t="s">
        <v>47</v>
      </c>
    </row>
    <row r="39" spans="1:17">
      <c r="A39" s="117">
        <v>1</v>
      </c>
      <c r="B39" s="36"/>
      <c r="C39" s="263">
        <f>SUMIF(C8:C13,"=1",B8:B13)</f>
        <v>0</v>
      </c>
      <c r="D39" s="263">
        <f>SUMIF(E8:E13,"=1",D8:D13)</f>
        <v>0</v>
      </c>
      <c r="E39" s="263">
        <f>SUMIF(G8:G13,"=1",F8:F13)</f>
        <v>0</v>
      </c>
      <c r="F39" s="263">
        <f>SUMIF(I8:I13,"=1",H8:H13)</f>
        <v>0</v>
      </c>
      <c r="G39" s="263">
        <f>SUMIF(K8:K13,"=1",J8:J13)</f>
        <v>0</v>
      </c>
      <c r="H39" s="263">
        <f>SUMIF(M8:M13,"=1",L8:L13)</f>
        <v>0</v>
      </c>
      <c r="I39" s="264">
        <f>SUMIF(O8:O13,"=1",N8:N13)</f>
        <v>0</v>
      </c>
      <c r="K39" s="271">
        <f>SUM(C39:I39)</f>
        <v>0</v>
      </c>
    </row>
    <row r="40" spans="1:17">
      <c r="A40" s="37">
        <v>2</v>
      </c>
      <c r="B40" s="35"/>
      <c r="C40" s="265">
        <f>SUMIF(C8:C13,"=2",B8:B13)</f>
        <v>0</v>
      </c>
      <c r="D40" s="265">
        <f>SUMIF(E8:E13,"=2",D8:D13)</f>
        <v>0</v>
      </c>
      <c r="E40" s="265">
        <f>SUMIF(G8:G13,"=2",F8:F13)</f>
        <v>0</v>
      </c>
      <c r="F40" s="265">
        <f>SUMIF(I8:I13,"=2",H8:H13)</f>
        <v>0</v>
      </c>
      <c r="G40" s="265">
        <f>SUMIF(K8:K13,"=2",J8:J13)</f>
        <v>0</v>
      </c>
      <c r="H40" s="265">
        <f>SUMIF(M8:M13,"=2",L8:L13)</f>
        <v>0</v>
      </c>
      <c r="I40" s="266">
        <f>SUMIF(O8:O13,"=2",N8:N13)</f>
        <v>0</v>
      </c>
      <c r="K40" s="271">
        <f>SUM(C40:I40)</f>
        <v>0</v>
      </c>
    </row>
    <row r="41" spans="1:17">
      <c r="A41" s="37">
        <v>3</v>
      </c>
      <c r="B41" s="35"/>
      <c r="C41" s="265">
        <f>SUMIF(C8:C13,"=3",B8:B13)</f>
        <v>0</v>
      </c>
      <c r="D41" s="265">
        <f>SUMIF(E8:E13,"=3",D8:D13)</f>
        <v>0</v>
      </c>
      <c r="E41" s="265">
        <f>SUMIF(G8:G13,"=3",F8:F13)</f>
        <v>0</v>
      </c>
      <c r="F41" s="265">
        <f>SUMIF(I8:I13,"=3",H8:H13)</f>
        <v>0</v>
      </c>
      <c r="G41" s="265">
        <f>SUMIF(K8:K13,"=3",J8:J13)</f>
        <v>0</v>
      </c>
      <c r="H41" s="265">
        <f>SUMIF(M8:M13,"=3",L8:L13)</f>
        <v>0</v>
      </c>
      <c r="I41" s="266">
        <f>SUMIF(O8:O13,"=3",N8:N13)</f>
        <v>0</v>
      </c>
      <c r="K41" s="271">
        <f>SUM(C41:I41)</f>
        <v>0</v>
      </c>
    </row>
    <row r="42" spans="1:17">
      <c r="A42" s="37">
        <v>4</v>
      </c>
      <c r="B42" s="35"/>
      <c r="C42" s="265">
        <f>SUMIF(C8:C13,"=4",B8:B13)</f>
        <v>0</v>
      </c>
      <c r="D42" s="265">
        <f>SUMIF(E8:E13,"=4",D8:D13)</f>
        <v>0</v>
      </c>
      <c r="E42" s="265">
        <f>SUMIF(G8:G13,"=4",F8:F13)</f>
        <v>0</v>
      </c>
      <c r="F42" s="265">
        <f>SUMIF(I8:I13,"=4",H8:H13)</f>
        <v>0</v>
      </c>
      <c r="G42" s="265">
        <f>SUMIF(K8:K13,"=4",J8:J13)</f>
        <v>0</v>
      </c>
      <c r="H42" s="265">
        <f>SUMIF(M8:M13,"=4",L8:L13)</f>
        <v>0</v>
      </c>
      <c r="I42" s="266">
        <f>SUMIF(O8:O13,"=4",N8:N13)</f>
        <v>0</v>
      </c>
      <c r="K42" s="271">
        <f>SUM(C42:I42)</f>
        <v>0</v>
      </c>
    </row>
    <row r="43" spans="1:17">
      <c r="A43" s="37">
        <v>5</v>
      </c>
      <c r="B43" s="35"/>
      <c r="C43" s="265">
        <f>SUMIF(C8:C13,"=5",B8:B13)</f>
        <v>0</v>
      </c>
      <c r="D43" s="265">
        <f>SUMIF(E8:E13,"=5",D8:D13)</f>
        <v>0</v>
      </c>
      <c r="E43" s="265">
        <f>SUMIF(G8:G13,"=5",F8:F13)</f>
        <v>0</v>
      </c>
      <c r="F43" s="265">
        <f>SUMIF(I8:I13,"=5",H8:H13)</f>
        <v>0</v>
      </c>
      <c r="G43" s="265">
        <f>SUMIF(K8:K13,"=5",J8:J13)</f>
        <v>0</v>
      </c>
      <c r="H43" s="265">
        <f>SUMIF(M8:M13,"=5",L8:L13)</f>
        <v>0</v>
      </c>
      <c r="I43" s="266">
        <f>SUMIF(O8:O13,"=5",N8:N13)</f>
        <v>0</v>
      </c>
      <c r="K43" s="271">
        <f t="shared" ref="K43" si="2">SUM(C43:I43)</f>
        <v>0</v>
      </c>
    </row>
    <row r="44" spans="1:17">
      <c r="A44" s="37">
        <v>6</v>
      </c>
      <c r="B44" s="35"/>
      <c r="C44" s="265">
        <f>SUMIF(C8:C13,"=6",B8:B13)</f>
        <v>0</v>
      </c>
      <c r="D44" s="265">
        <f>SUMIF(E8:E13,"=6",D8:D13)</f>
        <v>0</v>
      </c>
      <c r="E44" s="265">
        <f>SUMIF(G8:G13,"=6",F8:F13)</f>
        <v>0</v>
      </c>
      <c r="F44" s="265">
        <f>SUMIF(I8:I13,"=6",H8:H13)</f>
        <v>0</v>
      </c>
      <c r="G44" s="265">
        <f>SUMIF(K8:K13,"=6",J8:J13)</f>
        <v>0</v>
      </c>
      <c r="H44" s="265">
        <f>SUMIF(M8:M13,"=6",L8:L13)</f>
        <v>0</v>
      </c>
      <c r="I44" s="266">
        <f>SUMIF(O8:O13,"=6",N8:N13)</f>
        <v>0</v>
      </c>
      <c r="K44" s="271">
        <f>SUM(C44:I44)</f>
        <v>0</v>
      </c>
    </row>
    <row r="45" spans="1:17" ht="13.5" thickBot="1">
      <c r="A45" s="38">
        <v>7</v>
      </c>
      <c r="B45" s="39"/>
      <c r="C45" s="267">
        <f>SUMIF(C8:C13,"=7",B8:B13)</f>
        <v>0</v>
      </c>
      <c r="D45" s="267">
        <f>SUMIF(E8:E13,"=7",D8:D13)</f>
        <v>0</v>
      </c>
      <c r="E45" s="267">
        <f>SUMIF(G8:G13,"=7",F8:F13)</f>
        <v>0</v>
      </c>
      <c r="F45" s="267">
        <f>SUMIF(I8:I13,"=7",H8:H13)</f>
        <v>0</v>
      </c>
      <c r="G45" s="267">
        <f>SUMIF(K8:K13,"=7",J8:J13)</f>
        <v>0</v>
      </c>
      <c r="H45" s="267">
        <f>SUMIF(M8:M13,"=7",L8:L13)</f>
        <v>0</v>
      </c>
      <c r="I45" s="268">
        <f>SUMIF(O8:O13,"=7",N8:N13)</f>
        <v>0</v>
      </c>
      <c r="K45" s="272">
        <f>SUM(C45:I45)</f>
        <v>0</v>
      </c>
    </row>
    <row r="46" spans="1:17" ht="13.5" thickBot="1">
      <c r="A46" s="111" t="s">
        <v>81</v>
      </c>
      <c r="B46" s="112"/>
      <c r="C46" s="269">
        <f>SUM(C39:C44)</f>
        <v>0</v>
      </c>
      <c r="D46" s="269">
        <f t="shared" ref="D46:I46" si="3">SUM(D39:D44)</f>
        <v>0</v>
      </c>
      <c r="E46" s="269">
        <f t="shared" si="3"/>
        <v>0</v>
      </c>
      <c r="F46" s="269">
        <f t="shared" si="3"/>
        <v>0</v>
      </c>
      <c r="G46" s="269">
        <f t="shared" si="3"/>
        <v>0</v>
      </c>
      <c r="H46" s="269">
        <f t="shared" si="3"/>
        <v>0</v>
      </c>
      <c r="I46" s="270">
        <f t="shared" si="3"/>
        <v>0</v>
      </c>
    </row>
    <row r="47" spans="1:17">
      <c r="A47" s="262" t="s">
        <v>136</v>
      </c>
    </row>
    <row r="48" spans="1:17">
      <c r="K48" s="40">
        <f>SUM(K39:K45)</f>
        <v>0</v>
      </c>
    </row>
  </sheetData>
  <sheetProtection password="CA47" sheet="1" objects="1" scenarios="1"/>
  <mergeCells count="4">
    <mergeCell ref="D18:F18"/>
    <mergeCell ref="J18:L18"/>
    <mergeCell ref="P17:Q17"/>
    <mergeCell ref="A2:E2"/>
  </mergeCells>
  <conditionalFormatting sqref="B8:O13">
    <cfRule type="cellIs" dxfId="7" priority="1" operator="greaterThan">
      <formula>12</formula>
    </cfRule>
  </conditionalFormatting>
  <pageMargins left="0.7" right="0.7" top="0.75" bottom="0.75" header="0.3" footer="0.3"/>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489BD00551B4CA1B67E7F0BE4154C" ma:contentTypeVersion="2" ma:contentTypeDescription="Create a new document." ma:contentTypeScope="" ma:versionID="c8e9f6fcd05ec042dffb9147e2a26157">
  <xsd:schema xmlns:xsd="http://www.w3.org/2001/XMLSchema" xmlns:xs="http://www.w3.org/2001/XMLSchema" xmlns:p="http://schemas.microsoft.com/office/2006/metadata/properties" xmlns:ns1="http://schemas.microsoft.com/sharepoint/v3" xmlns:ns2="85ab863d-d62f-42e7-b4ef-bb4b40e02bfd" targetNamespace="http://schemas.microsoft.com/office/2006/metadata/properties" ma:root="true" ma:fieldsID="98e7de4410339764d9ba7e3c2c530448" ns1:_="" ns2:_="">
    <xsd:import namespace="http://schemas.microsoft.com/sharepoint/v3"/>
    <xsd:import namespace="85ab863d-d62f-42e7-b4ef-bb4b40e02bfd"/>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Rating (0-5)" ma:decimals="2" ma:description="Average value of all the ratings that have been submitted" ma:internalName="AverageRating" ma:readOnly="true">
      <xsd:simpleType>
        <xsd:restriction base="dms:Number"/>
      </xsd:simpleType>
    </xsd:element>
    <xsd:element name="RatingCount" ma:index="12"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5ab863d-d62f-42e7-b4ef-bb4b40e02bf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5ab863d-d62f-42e7-b4ef-bb4b40e02bfd">74RQC2PY47YN-252-288</_dlc_DocId>
    <_dlc_DocIdUrl xmlns="85ab863d-d62f-42e7-b4ef-bb4b40e02bfd">
      <Url>https://int.vanderbilt.edu/admin/HR/HumanResources/_layouts/DocIdRedir.aspx?ID=74RQC2PY47YN-252-288</Url>
      <Description>74RQC2PY47YN-252-288</Description>
    </_dlc_DocIdUrl>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497F80-FB7C-461F-AC78-985DEAE52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ab863d-d62f-42e7-b4ef-bb4b40e02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78351C-5509-44CA-A152-5B9E5BD238AC}">
  <ds:schemaRef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85ab863d-d62f-42e7-b4ef-bb4b40e02bfd"/>
    <ds:schemaRef ds:uri="http://schemas.microsoft.com/sharepoint/v3"/>
  </ds:schemaRefs>
</ds:datastoreItem>
</file>

<file path=customXml/itemProps3.xml><?xml version="1.0" encoding="utf-8"?>
<ds:datastoreItem xmlns:ds="http://schemas.openxmlformats.org/officeDocument/2006/customXml" ds:itemID="{42BC2A16-6FAF-4057-AB0A-1CB26EF18F49}">
  <ds:schemaRefs>
    <ds:schemaRef ds:uri="http://schemas.microsoft.com/sharepoint/v3/contenttype/forms"/>
  </ds:schemaRefs>
</ds:datastoreItem>
</file>

<file path=customXml/itemProps4.xml><?xml version="1.0" encoding="utf-8"?>
<ds:datastoreItem xmlns:ds="http://schemas.openxmlformats.org/officeDocument/2006/customXml" ds:itemID="{F5043B90-5E54-43B6-A8C4-92EC349095F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16</vt:i4>
      </vt:variant>
    </vt:vector>
  </HeadingPairs>
  <TitlesOfParts>
    <vt:vector baseType="lpstr" size="16">
      <vt:lpstr>Purpose</vt:lpstr>
      <vt:lpstr>Instructions</vt:lpstr>
      <vt:lpstr>Summary</vt:lpstr>
      <vt:lpstr>Administrative Information</vt:lpstr>
      <vt:lpstr>January</vt:lpstr>
      <vt:lpstr>February</vt:lpstr>
      <vt:lpstr>March</vt:lpstr>
      <vt:lpstr>April</vt:lpstr>
      <vt:lpstr>May</vt:lpstr>
      <vt:lpstr>June</vt:lpstr>
      <vt:lpstr>July </vt:lpstr>
      <vt:lpstr>August</vt:lpstr>
      <vt:lpstr>September</vt:lpstr>
      <vt:lpstr>October</vt:lpstr>
      <vt:lpstr>November</vt:lpstr>
      <vt:lpstr>December</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