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HS-DFS.ead.gwu.edu\SMHS\GROUPS\SMHS_Financial\Processes and Policies\Leave\"/>
    </mc:Choice>
  </mc:AlternateContent>
  <bookViews>
    <workbookView xWindow="0" yWindow="0" windowWidth="28800" windowHeight="12885"/>
  </bookViews>
  <sheets>
    <sheet name="FY18" sheetId="1" r:id="rId1"/>
    <sheet name="Sheet2" sheetId="2" r:id="rId2"/>
    <sheet name="Sheet3" sheetId="3" r:id="rId3"/>
  </sheets>
  <definedNames>
    <definedName name="_xlnm.Print_Area" localSheetId="0">'FY18'!$A$1:$AL$41</definedName>
  </definedNames>
  <calcPr calcId="162913"/>
</workbook>
</file>

<file path=xl/calcChain.xml><?xml version="1.0" encoding="utf-8"?>
<calcChain xmlns="http://schemas.openxmlformats.org/spreadsheetml/2006/main">
  <c r="AH21" i="1" l="1"/>
  <c r="AH13" i="1" l="1"/>
  <c r="AH14" i="1"/>
  <c r="AH15" i="1"/>
  <c r="AH16" i="1"/>
  <c r="AH17" i="1"/>
  <c r="AH18" i="1"/>
  <c r="AH19" i="1"/>
  <c r="AH20" i="1"/>
  <c r="AH22" i="1"/>
  <c r="AH23" i="1"/>
  <c r="AH12" i="1"/>
  <c r="AG13" i="1"/>
  <c r="AG14" i="1"/>
  <c r="AG15" i="1"/>
  <c r="AG16" i="1"/>
  <c r="AG17" i="1"/>
  <c r="AG18" i="1"/>
  <c r="AG19" i="1"/>
  <c r="AG20" i="1"/>
  <c r="AG21" i="1"/>
  <c r="AG22" i="1"/>
  <c r="AG23" i="1"/>
  <c r="AG12" i="1"/>
  <c r="AH24" i="1" l="1"/>
  <c r="AI12" i="1" l="1"/>
  <c r="AJ24" i="1"/>
  <c r="AG24" i="1"/>
  <c r="AI13" i="1" l="1"/>
  <c r="AK13" i="1" s="1"/>
  <c r="AN12" i="1"/>
  <c r="AK12" i="1"/>
  <c r="AL12" i="1" l="1"/>
  <c r="AI14" i="1"/>
  <c r="AK14" i="1" s="1"/>
  <c r="AN13" i="1"/>
  <c r="AI15" i="1" l="1"/>
  <c r="AK15" i="1" s="1"/>
  <c r="AN14" i="1"/>
  <c r="AO12" i="1"/>
  <c r="AL13" i="1"/>
  <c r="AL14" i="1" l="1"/>
  <c r="AO13" i="1"/>
  <c r="AI16" i="1"/>
  <c r="AK16" i="1" s="1"/>
  <c r="AN15" i="1"/>
  <c r="AI17" i="1" l="1"/>
  <c r="AK17" i="1" s="1"/>
  <c r="AN16" i="1"/>
  <c r="AL15" i="1"/>
  <c r="AO14" i="1"/>
  <c r="AL16" i="1" l="1"/>
  <c r="AO15" i="1"/>
  <c r="AI18" i="1"/>
  <c r="AK18" i="1" s="1"/>
  <c r="AN17" i="1"/>
  <c r="AI19" i="1" l="1"/>
  <c r="AK19" i="1" s="1"/>
  <c r="AN18" i="1"/>
  <c r="AL17" i="1"/>
  <c r="AO16" i="1"/>
  <c r="AL18" i="1" l="1"/>
  <c r="AO17" i="1"/>
  <c r="AI20" i="1"/>
  <c r="AK20" i="1" s="1"/>
  <c r="AN19" i="1"/>
  <c r="AI21" i="1" l="1"/>
  <c r="AK21" i="1" s="1"/>
  <c r="AN20" i="1"/>
  <c r="AL19" i="1"/>
  <c r="AO18" i="1"/>
  <c r="AL20" i="1" l="1"/>
  <c r="AO19" i="1"/>
  <c r="AI22" i="1"/>
  <c r="AK22" i="1" s="1"/>
  <c r="AN21" i="1"/>
  <c r="AI23" i="1" l="1"/>
  <c r="AK23" i="1" s="1"/>
  <c r="AN22" i="1"/>
  <c r="AL21" i="1"/>
  <c r="AO20" i="1"/>
  <c r="AK24" i="1" l="1"/>
  <c r="AI25" i="1"/>
  <c r="AL22" i="1"/>
  <c r="AO21" i="1"/>
  <c r="AN23" i="1"/>
  <c r="AL23" i="1" l="1"/>
  <c r="AL25" i="1" s="1"/>
  <c r="AO22" i="1"/>
  <c r="AO23" i="1" l="1"/>
</calcChain>
</file>

<file path=xl/sharedStrings.xml><?xml version="1.0" encoding="utf-8"?>
<sst xmlns="http://schemas.openxmlformats.org/spreadsheetml/2006/main" count="98" uniqueCount="76">
  <si>
    <t>Last Name</t>
  </si>
  <si>
    <t>First</t>
  </si>
  <si>
    <t>M.I.</t>
  </si>
  <si>
    <t>GWID Number</t>
  </si>
  <si>
    <t xml:space="preserve"> </t>
  </si>
  <si>
    <t>Department/Position</t>
  </si>
  <si>
    <t>E.O.D. Date</t>
  </si>
  <si>
    <t>Current Monthly Accrual</t>
  </si>
  <si>
    <t>ANNUAL Hours</t>
  </si>
  <si>
    <t>SICK Hours</t>
  </si>
  <si>
    <t>Exempt</t>
  </si>
  <si>
    <t>Non-Exempt*</t>
  </si>
  <si>
    <t>Library Faculty</t>
  </si>
  <si>
    <t>Reg PT</t>
  </si>
  <si>
    <t>Apprvd Carryover**</t>
  </si>
  <si>
    <t>(Max is 180 days)</t>
  </si>
  <si>
    <t>Date Accrual will increase</t>
  </si>
  <si>
    <t>Adv. Leave FY</t>
  </si>
  <si>
    <t xml:space="preserve"> Balance Forward</t>
  </si>
  <si>
    <t xml:space="preserve">  Annual &amp; Sick Leave approved in1 hour increments</t>
  </si>
  <si>
    <t>Accrued</t>
  </si>
  <si>
    <t>Used</t>
  </si>
  <si>
    <t>Balance</t>
  </si>
  <si>
    <t>JUL</t>
  </si>
  <si>
    <t>H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</si>
  <si>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</si>
  <si>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</si>
  <si>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</si>
  <si>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</si>
  <si>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</si>
  <si>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</si>
  <si>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</si>
  <si>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</si>
  <si>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</si>
  <si>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</si>
  <si>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</si>
  <si>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TOTALS</t>
  </si>
  <si>
    <t xml:space="preserve">     LEAVE BALANCES</t>
  </si>
  <si>
    <t>PAID LEAVE</t>
  </si>
  <si>
    <t>UNPAID LEAVE</t>
  </si>
  <si>
    <r>
      <t>V</t>
    </r>
    <r>
      <rPr>
        <sz val="9"/>
        <rFont val="Calibri"/>
        <family val="2"/>
      </rPr>
      <t xml:space="preserve">     Annual Leave</t>
    </r>
  </si>
  <si>
    <r>
      <t>J</t>
    </r>
    <r>
      <rPr>
        <sz val="9"/>
        <rFont val="Calibri"/>
        <family val="2"/>
      </rPr>
      <t xml:space="preserve">         Jury Duty</t>
    </r>
  </si>
  <si>
    <r>
      <t xml:space="preserve">FMLA </t>
    </r>
    <r>
      <rPr>
        <sz val="9"/>
        <rFont val="Calibri"/>
        <family val="2"/>
      </rPr>
      <t xml:space="preserve">  Family &amp; Medical Leave Acts (PAID/UNPAID)</t>
    </r>
  </si>
  <si>
    <r>
      <t>S</t>
    </r>
    <r>
      <rPr>
        <sz val="9"/>
        <rFont val="Calibri"/>
        <family val="2"/>
      </rPr>
      <t xml:space="preserve">      Sick Leave</t>
    </r>
  </si>
  <si>
    <r>
      <t>CA</t>
    </r>
    <r>
      <rPr>
        <sz val="9"/>
        <rFont val="Calibri"/>
        <family val="2"/>
      </rPr>
      <t xml:space="preserve">     Court Appearance</t>
    </r>
  </si>
  <si>
    <r>
      <t xml:space="preserve">TDL </t>
    </r>
    <r>
      <rPr>
        <sz val="9"/>
        <rFont val="Calibri"/>
        <family val="2"/>
      </rPr>
      <t xml:space="preserve">     Temporary Disability Leave</t>
    </r>
  </si>
  <si>
    <r>
      <t>SD</t>
    </r>
    <r>
      <rPr>
        <sz val="9"/>
        <rFont val="Calibri"/>
        <family val="2"/>
      </rPr>
      <t xml:space="preserve">   Sick Dependent</t>
    </r>
  </si>
  <si>
    <r>
      <t xml:space="preserve">LOA </t>
    </r>
    <r>
      <rPr>
        <sz val="9"/>
        <rFont val="Calibri"/>
        <family val="2"/>
      </rPr>
      <t xml:space="preserve">    Leave of Absence (Requested in Advance)</t>
    </r>
  </si>
  <si>
    <t>ANNUAL LEAVE ACCRUAL RATE</t>
  </si>
  <si>
    <r>
      <t>H</t>
    </r>
    <r>
      <rPr>
        <sz val="9"/>
        <rFont val="Calibri"/>
        <family val="2"/>
      </rPr>
      <t xml:space="preserve">     Holiday</t>
    </r>
  </si>
  <si>
    <r>
      <t xml:space="preserve">M </t>
    </r>
    <r>
      <rPr>
        <sz val="9"/>
        <rFont val="Calibri"/>
        <family val="2"/>
      </rPr>
      <t xml:space="preserve">          Military Leave</t>
    </r>
  </si>
  <si>
    <t>Beginning Rate</t>
  </si>
  <si>
    <t>Date:</t>
  </si>
  <si>
    <r>
      <t>B</t>
    </r>
    <r>
      <rPr>
        <sz val="9"/>
        <rFont val="Calibri"/>
        <family val="2"/>
      </rPr>
      <t xml:space="preserve">      Bereavement Leave</t>
    </r>
  </si>
  <si>
    <r>
      <t>AWOL</t>
    </r>
    <r>
      <rPr>
        <sz val="9"/>
        <rFont val="Calibri"/>
        <family val="2"/>
      </rPr>
      <t xml:space="preserve">  Absence Without Approved Leave </t>
    </r>
  </si>
  <si>
    <t>2nd Anniv</t>
  </si>
  <si>
    <r>
      <t>LWOP</t>
    </r>
    <r>
      <rPr>
        <sz val="9"/>
        <rFont val="Calibri"/>
        <family val="2"/>
      </rPr>
      <t xml:space="preserve">  Leave Without Pay</t>
    </r>
  </si>
  <si>
    <t>4th Anniv</t>
  </si>
  <si>
    <t xml:space="preserve">   </t>
  </si>
  <si>
    <t>15th Anniv</t>
  </si>
  <si>
    <t>**  40 hours maximum.  Must be used by August 31 with VP approval.</t>
  </si>
  <si>
    <t>I agree with this FY's ending balances_______________________________________________(Employee Signature)</t>
  </si>
  <si>
    <t>Date</t>
  </si>
  <si>
    <r>
      <t>BDY</t>
    </r>
    <r>
      <rPr>
        <sz val="9"/>
        <rFont val="Calibri"/>
        <family val="2"/>
      </rPr>
      <t xml:space="preserve">   Birthday Leave (</t>
    </r>
    <r>
      <rPr>
        <i/>
        <sz val="9"/>
        <rFont val="Calibri"/>
        <family val="2"/>
      </rPr>
      <t>if eligible</t>
    </r>
    <r>
      <rPr>
        <sz val="9"/>
        <rFont val="Calibri"/>
        <family val="2"/>
      </rPr>
      <t xml:space="preserve">--mm/dd: </t>
    </r>
    <r>
      <rPr>
        <u/>
        <sz val="9"/>
        <rFont val="Calibri"/>
        <family val="2"/>
      </rPr>
      <t xml:space="preserve"> </t>
    </r>
  </si>
  <si>
    <t>Days</t>
  </si>
  <si>
    <t>ANL</t>
  </si>
  <si>
    <t>SL</t>
  </si>
  <si>
    <t>15 days</t>
  </si>
  <si>
    <t>18 days</t>
  </si>
  <si>
    <t>21 days</t>
  </si>
  <si>
    <t>17/18</t>
  </si>
  <si>
    <t>Policy: hr.gwu.edu/leave-programs</t>
  </si>
  <si>
    <t>24  days</t>
  </si>
  <si>
    <t>Non-Exempt</t>
  </si>
  <si>
    <t>13 days</t>
  </si>
  <si>
    <t>I agree with this FY's ending balances_______________________________________________(Department Head Signature)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</si>
</sst>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m/d/yy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i/>
      <sz val="9"/>
      <name val="Calibri"/>
      <family val="2"/>
    </font>
    <font>
      <u/>
      <sz val="9"/>
      <name val="Calibri"/>
      <family val="2"/>
    </font>
    <font>
      <b/>
      <u/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Times New Roman"/>
      <family val="1"/>
    </font>
    <font>
      <sz val="8"/>
      <name val="Arial"/>
      <family val="2"/>
    </font>
    <font>
      <b/>
      <i/>
      <sz val="9"/>
      <color theme="8" tint="-0.249977111117893"/>
      <name val="Calibri"/>
      <family val="2"/>
      <scheme val="minor"/>
    </font>
    <font>
      <b/>
      <sz val="8"/>
      <name val="Times New Roman"/>
      <family val="1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darkGrid">
        <bgColor theme="0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4" fontId="1" fillId="0" borderId="0" applyBorder="0"/>
  </cellStyleXfs>
  <cellXfs count="115">
    <xf numFmtId="0" fontId="0" fillId="0" borderId="0" xfId="0"/>
    <xf numFmtId="14" fontId="1" fillId="0" borderId="0" xfId="1"/>
    <xf numFmtId="14" fontId="1" fillId="0" borderId="29" xfId="1" applyBorder="1" applyAlignment="1"/>
    <xf numFmtId="164" fontId="6" fillId="0" borderId="0" xfId="1" applyNumberFormat="1" applyFont="1" applyAlignment="1">
      <alignment horizontal="left"/>
    </xf>
    <xf numFmtId="14" fontId="7" fillId="0" borderId="27" xfId="1" applyFont="1" applyBorder="1"/>
    <xf numFmtId="14" fontId="7" fillId="0" borderId="0" xfId="1" applyFont="1"/>
    <xf numFmtId="14" fontId="6" fillId="0" borderId="0" xfId="1" applyFont="1"/>
    <xf numFmtId="14" fontId="6" fillId="0" borderId="0" xfId="1" applyFont="1" applyAlignment="1">
      <alignment horizontal="centerContinuous"/>
    </xf>
    <xf numFmtId="15" fontId="6" fillId="0" borderId="0" xfId="1" quotePrefix="1" applyNumberFormat="1" applyFont="1" applyBorder="1" applyAlignment="1">
      <alignment horizontal="centerContinuous"/>
    </xf>
    <xf numFmtId="14" fontId="7" fillId="0" borderId="0" xfId="1" applyFont="1" applyAlignment="1">
      <alignment vertical="center"/>
    </xf>
    <xf numFmtId="14" fontId="6" fillId="0" borderId="1" xfId="1" applyFont="1" applyBorder="1" applyAlignment="1">
      <alignment horizontal="centerContinuous"/>
    </xf>
    <xf numFmtId="14" fontId="7" fillId="0" borderId="1" xfId="1" applyFont="1" applyBorder="1" applyAlignment="1">
      <alignment horizontal="centerContinuous"/>
    </xf>
    <xf numFmtId="14" fontId="7" fillId="0" borderId="1" xfId="1" applyFont="1" applyBorder="1"/>
    <xf numFmtId="14" fontId="6" fillId="0" borderId="1" xfId="1" applyFont="1" applyBorder="1"/>
    <xf numFmtId="14" fontId="6" fillId="0" borderId="0" xfId="1" applyFont="1" applyAlignment="1"/>
    <xf numFmtId="14" fontId="7" fillId="0" borderId="0" xfId="1" applyFont="1" applyAlignment="1"/>
    <xf numFmtId="14" fontId="7" fillId="0" borderId="29" xfId="1" applyFont="1" applyBorder="1" applyAlignment="1"/>
    <xf numFmtId="22" fontId="6" fillId="0" borderId="0" xfId="1" applyNumberFormat="1" applyFont="1" applyAlignment="1">
      <alignment horizontal="centerContinuous"/>
    </xf>
    <xf numFmtId="14" fontId="7" fillId="0" borderId="0" xfId="1" applyFont="1" applyBorder="1"/>
    <xf numFmtId="14" fontId="7" fillId="0" borderId="0" xfId="1" applyFont="1" applyAlignment="1">
      <alignment horizontal="center"/>
    </xf>
    <xf numFmtId="14" fontId="7" fillId="0" borderId="0" xfId="1" applyFont="1" applyAlignment="1">
      <alignment horizontal="right"/>
    </xf>
    <xf numFmtId="14" fontId="7" fillId="0" borderId="0" xfId="1" applyFont="1" applyBorder="1" applyAlignment="1"/>
    <xf numFmtId="14" fontId="7" fillId="0" borderId="0" xfId="1" applyFont="1" applyBorder="1" applyAlignment="1">
      <alignment horizontal="centerContinuous"/>
    </xf>
    <xf numFmtId="49" fontId="7" fillId="4" borderId="7" xfId="1" applyNumberFormat="1" applyFont="1" applyFill="1" applyBorder="1" applyAlignment="1"/>
    <xf numFmtId="49" fontId="7" fillId="4" borderId="8" xfId="1" applyNumberFormat="1" applyFont="1" applyFill="1" applyBorder="1" applyAlignment="1"/>
    <xf numFmtId="2" fontId="6" fillId="4" borderId="7" xfId="1" applyNumberFormat="1" applyFont="1" applyFill="1" applyBorder="1" applyAlignment="1">
      <alignment horizontal="right"/>
    </xf>
    <xf numFmtId="14" fontId="7" fillId="4" borderId="9" xfId="1" applyFont="1" applyFill="1" applyBorder="1" applyAlignment="1">
      <alignment horizontal="left"/>
    </xf>
    <xf numFmtId="14" fontId="7" fillId="4" borderId="8" xfId="1" applyFont="1" applyFill="1" applyBorder="1" applyAlignment="1">
      <alignment horizontal="center"/>
    </xf>
    <xf numFmtId="14" fontId="7" fillId="4" borderId="10" xfId="1" applyFont="1" applyFill="1" applyBorder="1" applyAlignment="1">
      <alignment horizontal="center"/>
    </xf>
    <xf numFmtId="14" fontId="6" fillId="0" borderId="0" xfId="1" applyFont="1" applyFill="1"/>
    <xf numFmtId="14" fontId="7" fillId="4" borderId="11" xfId="1" applyFont="1" applyFill="1" applyBorder="1" applyAlignment="1">
      <alignment horizontal="left"/>
    </xf>
    <xf numFmtId="14" fontId="7" fillId="4" borderId="12" xfId="1" applyFont="1" applyFill="1" applyBorder="1" applyAlignment="1">
      <alignment horizontal="center"/>
    </xf>
    <xf numFmtId="2" fontId="7" fillId="4" borderId="13" xfId="1" quotePrefix="1" applyNumberFormat="1" applyFont="1" applyFill="1" applyBorder="1" applyAlignment="1">
      <alignment horizontal="right"/>
    </xf>
    <xf numFmtId="14" fontId="7" fillId="4" borderId="14" xfId="1" applyFont="1" applyFill="1" applyBorder="1" applyAlignment="1">
      <alignment horizontal="left"/>
    </xf>
    <xf numFmtId="14" fontId="7" fillId="4" borderId="15" xfId="1" applyFont="1" applyFill="1" applyBorder="1" applyAlignment="1">
      <alignment horizontal="center"/>
    </xf>
    <xf numFmtId="2" fontId="7" fillId="4" borderId="16" xfId="1" quotePrefix="1" applyNumberFormat="1" applyFont="1" applyFill="1" applyBorder="1" applyAlignment="1">
      <alignment horizontal="right"/>
    </xf>
    <xf numFmtId="14" fontId="7" fillId="4" borderId="17" xfId="1" applyFont="1" applyFill="1" applyBorder="1" applyAlignment="1">
      <alignment horizontal="center"/>
    </xf>
    <xf numFmtId="14" fontId="7" fillId="4" borderId="18" xfId="1" applyFont="1" applyFill="1" applyBorder="1" applyAlignment="1">
      <alignment horizontal="center"/>
    </xf>
    <xf numFmtId="14" fontId="7" fillId="4" borderId="19" xfId="1" applyFont="1" applyFill="1" applyBorder="1" applyAlignment="1">
      <alignment horizontal="center"/>
    </xf>
    <xf numFmtId="49" fontId="6" fillId="0" borderId="20" xfId="1" applyNumberFormat="1" applyFont="1" applyBorder="1" applyAlignment="1">
      <alignment horizontal="center"/>
    </xf>
    <xf numFmtId="2" fontId="7" fillId="4" borderId="21" xfId="1" applyNumberFormat="1" applyFont="1" applyFill="1" applyBorder="1"/>
    <xf numFmtId="2" fontId="7" fillId="4" borderId="23" xfId="1" applyNumberFormat="1" applyFont="1" applyFill="1" applyBorder="1"/>
    <xf numFmtId="14" fontId="6" fillId="0" borderId="21" xfId="1" applyFont="1" applyFill="1" applyBorder="1"/>
    <xf numFmtId="2" fontId="7" fillId="4" borderId="21" xfId="1" quotePrefix="1" applyNumberFormat="1" applyFont="1" applyFill="1" applyBorder="1" applyAlignment="1">
      <alignment horizontal="right"/>
    </xf>
    <xf numFmtId="14" fontId="6" fillId="2" borderId="21" xfId="1" applyFont="1" applyFill="1" applyBorder="1"/>
    <xf numFmtId="14" fontId="6" fillId="0" borderId="21" xfId="1" applyFont="1" applyBorder="1"/>
    <xf numFmtId="14" fontId="7" fillId="5" borderId="21" xfId="1" applyFont="1" applyFill="1" applyBorder="1"/>
    <xf numFmtId="2" fontId="7" fillId="4" borderId="26" xfId="1" applyNumberFormat="1" applyFont="1" applyFill="1" applyBorder="1"/>
    <xf numFmtId="14" fontId="7" fillId="4" borderId="21" xfId="1" applyFont="1" applyFill="1" applyBorder="1"/>
    <xf numFmtId="49" fontId="7" fillId="4" borderId="21" xfId="1" applyNumberFormat="1" applyFont="1" applyFill="1" applyBorder="1"/>
    <xf numFmtId="14" fontId="8" fillId="0" borderId="0" xfId="1" applyFont="1" applyAlignment="1"/>
    <xf numFmtId="14" fontId="9" fillId="3" borderId="0" xfId="1" applyFont="1" applyFill="1"/>
    <xf numFmtId="14" fontId="7" fillId="3" borderId="0" xfId="1" applyFont="1" applyFill="1"/>
    <xf numFmtId="49" fontId="7" fillId="0" borderId="0" xfId="1" applyNumberFormat="1" applyFont="1"/>
    <xf numFmtId="14" fontId="10" fillId="0" borderId="0" xfId="1" applyFont="1"/>
    <xf numFmtId="14" fontId="7" fillId="0" borderId="24" xfId="1" applyFont="1" applyBorder="1"/>
    <xf numFmtId="14" fontId="7" fillId="0" borderId="12" xfId="1" applyFont="1" applyBorder="1"/>
    <xf numFmtId="14" fontId="7" fillId="0" borderId="15" xfId="1" applyFont="1" applyBorder="1"/>
    <xf numFmtId="14" fontId="7" fillId="0" borderId="28" xfId="1" applyFont="1" applyBorder="1"/>
    <xf numFmtId="14" fontId="7" fillId="0" borderId="29" xfId="1" applyFont="1" applyBorder="1"/>
    <xf numFmtId="14" fontId="7" fillId="0" borderId="30" xfId="1" applyFont="1" applyBorder="1"/>
    <xf numFmtId="14" fontId="6" fillId="0" borderId="21" xfId="1" applyFont="1" applyFill="1" applyBorder="1" applyAlignment="1">
      <alignment horizontal="center"/>
    </xf>
    <xf numFmtId="14" fontId="6" fillId="7" borderId="21" xfId="1" applyFont="1" applyFill="1" applyBorder="1" applyAlignment="1">
      <alignment horizontal="center"/>
    </xf>
    <xf numFmtId="14" fontId="1" fillId="0" borderId="27" xfId="1" applyBorder="1" applyAlignment="1"/>
    <xf numFmtId="14" fontId="1" fillId="0" borderId="0" xfId="1" quotePrefix="1" applyBorder="1" applyAlignment="1">
      <alignment horizontal="right"/>
    </xf>
    <xf numFmtId="14" fontId="1" fillId="0" borderId="28" xfId="1" applyBorder="1" applyAlignment="1"/>
    <xf numFmtId="14" fontId="1" fillId="0" borderId="29" xfId="1" quotePrefix="1" applyBorder="1" applyAlignment="1">
      <alignment horizontal="right"/>
    </xf>
    <xf numFmtId="14" fontId="1" fillId="0" borderId="0" xfId="1" applyBorder="1" applyAlignment="1"/>
    <xf numFmtId="165" fontId="1" fillId="6" borderId="15" xfId="1" applyNumberFormat="1" applyFill="1" applyBorder="1" applyAlignment="1"/>
    <xf numFmtId="165" fontId="1" fillId="6" borderId="30" xfId="1" applyNumberFormat="1" applyFill="1" applyBorder="1" applyAlignment="1"/>
    <xf numFmtId="2" fontId="7" fillId="0" borderId="21" xfId="1" applyNumberFormat="1" applyFont="1" applyFill="1" applyBorder="1"/>
    <xf numFmtId="2" fontId="7" fillId="0" borderId="26" xfId="1" applyNumberFormat="1" applyFont="1" applyFill="1" applyBorder="1"/>
    <xf numFmtId="14" fontId="7" fillId="0" borderId="0" xfId="1" applyFont="1" applyFill="1" applyAlignment="1">
      <alignment wrapText="1"/>
    </xf>
    <xf numFmtId="14" fontId="11" fillId="8" borderId="21" xfId="1" applyFont="1" applyFill="1" applyBorder="1" applyAlignment="1">
      <alignment horizontal="center"/>
    </xf>
    <xf numFmtId="2" fontId="2" fillId="0" borderId="21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4" fontId="14" fillId="0" borderId="21" xfId="1" applyFont="1" applyFill="1" applyBorder="1" applyAlignment="1">
      <alignment horizontal="center"/>
    </xf>
    <xf numFmtId="14" fontId="6" fillId="0" borderId="0" xfId="1" applyFont="1" applyBorder="1"/>
    <xf numFmtId="2" fontId="15" fillId="9" borderId="0" xfId="0" applyNumberFormat="1" applyFont="1" applyFill="1" applyAlignment="1">
      <alignment horizontal="center"/>
    </xf>
    <xf numFmtId="14" fontId="7" fillId="0" borderId="21" xfId="1" applyFont="1" applyFill="1" applyBorder="1"/>
    <xf numFmtId="14" fontId="11" fillId="0" borderId="21" xfId="1" applyFont="1" applyFill="1" applyBorder="1" applyAlignment="1">
      <alignment horizontal="center"/>
    </xf>
    <xf numFmtId="14" fontId="5" fillId="0" borderId="24" xfId="1" applyFont="1" applyBorder="1" applyAlignment="1">
      <alignment horizontal="center"/>
    </xf>
    <xf numFmtId="14" fontId="5" fillId="0" borderId="1" xfId="1" applyFont="1" applyBorder="1" applyAlignment="1">
      <alignment horizontal="center"/>
    </xf>
    <xf numFmtId="14" fontId="6" fillId="0" borderId="29" xfId="1" applyFont="1" applyBorder="1" applyAlignment="1">
      <alignment horizontal="center"/>
    </xf>
    <xf numFmtId="14" fontId="6" fillId="0" borderId="1" xfId="1" applyFont="1" applyBorder="1" applyAlignment="1">
      <alignment horizontal="center"/>
    </xf>
    <xf numFmtId="164" fontId="6" fillId="0" borderId="29" xfId="1" applyNumberFormat="1" applyFont="1" applyBorder="1" applyAlignment="1">
      <alignment horizontal="center"/>
    </xf>
    <xf numFmtId="14" fontId="7" fillId="0" borderId="29" xfId="1" applyFont="1" applyBorder="1" applyAlignment="1"/>
    <xf numFmtId="0" fontId="6" fillId="0" borderId="29" xfId="1" quotePrefix="1" applyNumberFormat="1" applyFont="1" applyBorder="1" applyAlignment="1">
      <alignment horizontal="center"/>
    </xf>
    <xf numFmtId="0" fontId="6" fillId="0" borderId="29" xfId="1" applyNumberFormat="1" applyFont="1" applyBorder="1" applyAlignment="1">
      <alignment horizontal="center"/>
    </xf>
    <xf numFmtId="14" fontId="6" fillId="0" borderId="0" xfId="1" applyFont="1" applyAlignment="1">
      <alignment horizontal="center"/>
    </xf>
    <xf numFmtId="14" fontId="7" fillId="0" borderId="29" xfId="1" applyFont="1" applyBorder="1" applyAlignment="1">
      <alignment horizontal="center"/>
    </xf>
    <xf numFmtId="49" fontId="6" fillId="0" borderId="11" xfId="1" applyNumberFormat="1" applyFont="1" applyBorder="1" applyAlignment="1">
      <alignment horizontal="center"/>
    </xf>
    <xf numFmtId="49" fontId="6" fillId="0" borderId="25" xfId="1" applyNumberFormat="1" applyFont="1" applyBorder="1" applyAlignment="1">
      <alignment horizontal="center"/>
    </xf>
    <xf numFmtId="49" fontId="6" fillId="0" borderId="26" xfId="1" applyNumberFormat="1" applyFont="1" applyBorder="1" applyAlignment="1">
      <alignment horizontal="center"/>
    </xf>
    <xf numFmtId="14" fontId="6" fillId="0" borderId="0" xfId="1" applyFont="1" applyFill="1" applyBorder="1"/>
    <xf numFmtId="14" fontId="6" fillId="0" borderId="0" xfId="1" applyFont="1" applyFill="1" applyBorder="1" applyAlignment="1">
      <alignment horizontal="right"/>
    </xf>
    <xf numFmtId="14" fontId="1" fillId="0" borderId="0" xfId="1" applyFill="1" applyBorder="1"/>
    <xf numFmtId="14" fontId="6" fillId="4" borderId="2" xfId="1" applyFont="1" applyFill="1" applyBorder="1" applyAlignment="1">
      <alignment horizontal="centerContinuous"/>
    </xf>
    <xf numFmtId="14" fontId="7" fillId="4" borderId="3" xfId="1" applyFont="1" applyFill="1" applyBorder="1" applyAlignment="1">
      <alignment horizontal="centerContinuous"/>
    </xf>
    <xf numFmtId="14" fontId="6" fillId="4" borderId="4" xfId="1" applyFont="1" applyFill="1" applyBorder="1" applyAlignment="1">
      <alignment horizontal="centerContinuous"/>
    </xf>
    <xf numFmtId="14" fontId="7" fillId="4" borderId="5" xfId="1" applyFont="1" applyFill="1" applyBorder="1" applyAlignment="1">
      <alignment horizontal="centerContinuous"/>
    </xf>
    <xf numFmtId="14" fontId="7" fillId="4" borderId="6" xfId="1" applyFont="1" applyFill="1" applyBorder="1" applyAlignment="1">
      <alignment horizontal="centerContinuous"/>
    </xf>
    <xf numFmtId="0" fontId="6" fillId="8" borderId="22" xfId="1" applyNumberFormat="1" applyFont="1" applyFill="1" applyBorder="1"/>
    <xf numFmtId="1" fontId="6" fillId="8" borderId="22" xfId="1" applyNumberFormat="1" applyFont="1" applyFill="1" applyBorder="1"/>
    <xf numFmtId="1" fontId="6" fillId="8" borderId="21" xfId="1" applyNumberFormat="1" applyFont="1" applyFill="1" applyBorder="1"/>
    <xf numFmtId="14" fontId="13" fillId="0" borderId="27" xfId="1" applyFont="1" applyBorder="1" applyAlignment="1"/>
    <xf numFmtId="14" fontId="5" fillId="0" borderId="27" xfId="1" applyFont="1" applyBorder="1" applyAlignment="1">
      <alignment horizontal="center"/>
    </xf>
    <xf numFmtId="14" fontId="5" fillId="0" borderId="0" xfId="1" applyFont="1" applyBorder="1" applyAlignment="1">
      <alignment horizontal="center"/>
    </xf>
    <xf numFmtId="14" fontId="5" fillId="0" borderId="15" xfId="1" applyFont="1" applyBorder="1" applyAlignment="1">
      <alignment horizontal="center"/>
    </xf>
    <xf numFmtId="14" fontId="1" fillId="0" borderId="12" xfId="1" applyBorder="1"/>
    <xf numFmtId="14" fontId="16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42"/>
  <sheetViews>
    <sheetView tabSelected="1" view="pageLayout" zoomScale="90" zoomScaleNormal="100" zoomScalePageLayoutView="90" workbookViewId="0">
      <selection activeCell="AG55" sqref="AG55"/>
    </sheetView>
  </sheetViews>
  <sheetFormatPr defaultRowHeight="15" x14ac:dyDescent="0.25"/>
  <cols>
    <col min="2" max="32" width="4.28515625" customWidth="1"/>
    <col min="33" max="33" width="12.7109375" customWidth="1"/>
    <col min="34" max="34" width="10.7109375" customWidth="1"/>
    <col min="35" max="35" width="9.85546875" customWidth="1"/>
    <col min="36" max="36" width="10.85546875" customWidth="1"/>
    <col min="37" max="37" width="7.85546875" customWidth="1"/>
  </cols>
  <sheetData>
    <row r="2" spans="1:41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6"/>
      <c r="W2" s="6"/>
      <c r="X2" s="87"/>
      <c r="Y2" s="87"/>
      <c r="Z2" s="87"/>
      <c r="AA2" s="87"/>
      <c r="AB2" s="87"/>
      <c r="AC2" s="87"/>
      <c r="AD2" s="6"/>
      <c r="AE2" s="6"/>
      <c r="AF2" s="6"/>
      <c r="AG2" s="6"/>
      <c r="AH2" s="6"/>
      <c r="AI2" s="6"/>
      <c r="AJ2" s="6"/>
      <c r="AK2" s="8"/>
      <c r="AL2" s="9"/>
    </row>
    <row r="3" spans="1:41" x14ac:dyDescent="0.25">
      <c r="A3" s="10" t="s">
        <v>0</v>
      </c>
      <c r="B3" s="10"/>
      <c r="C3" s="11"/>
      <c r="D3" s="11"/>
      <c r="E3" s="11"/>
      <c r="F3" s="11"/>
      <c r="G3" s="11"/>
      <c r="H3" s="11"/>
      <c r="I3" s="12"/>
      <c r="J3" s="12"/>
      <c r="K3" s="12"/>
      <c r="L3" s="13" t="s">
        <v>1</v>
      </c>
      <c r="M3" s="12"/>
      <c r="N3" s="12"/>
      <c r="O3" s="12"/>
      <c r="P3" s="12"/>
      <c r="Q3" s="12"/>
      <c r="R3" s="12"/>
      <c r="S3" s="13" t="s">
        <v>2</v>
      </c>
      <c r="T3" s="12"/>
      <c r="U3" s="12"/>
      <c r="V3" s="1"/>
      <c r="W3" s="1"/>
      <c r="X3" s="88" t="s">
        <v>3</v>
      </c>
      <c r="Y3" s="88"/>
      <c r="Z3" s="88"/>
      <c r="AA3" s="88"/>
      <c r="AB3" s="88"/>
      <c r="AC3" s="88"/>
      <c r="AD3" s="1"/>
      <c r="AE3" s="1"/>
      <c r="AF3" s="1"/>
      <c r="AG3" s="1"/>
      <c r="AH3" s="1"/>
      <c r="AI3" s="1"/>
      <c r="AJ3" s="1"/>
      <c r="AK3" s="1"/>
      <c r="AL3" s="9"/>
    </row>
    <row r="4" spans="1:4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9"/>
    </row>
    <row r="5" spans="1:41" x14ac:dyDescent="0.25">
      <c r="A5" s="16" t="s">
        <v>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7"/>
      <c r="N5" s="6"/>
      <c r="O5" s="17"/>
      <c r="P5" s="89"/>
      <c r="Q5" s="90"/>
      <c r="R5" s="90"/>
      <c r="S5" s="90"/>
      <c r="T5" s="3"/>
      <c r="U5" s="91"/>
      <c r="V5" s="92"/>
      <c r="W5" s="92"/>
      <c r="X5" s="92"/>
      <c r="Y5" s="92"/>
      <c r="Z5" s="92"/>
      <c r="AA5" s="92"/>
      <c r="AB5" s="92"/>
      <c r="AC5" s="92"/>
      <c r="AD5" s="92"/>
      <c r="AE5" s="92"/>
      <c r="AF5" s="1"/>
      <c r="AG5" s="6"/>
      <c r="AH5" s="6"/>
      <c r="AI5" s="6"/>
      <c r="AJ5" s="6"/>
      <c r="AK5" s="6"/>
      <c r="AL5" s="9"/>
    </row>
    <row r="6" spans="1:41" ht="15.75" thickBot="1" x14ac:dyDescent="0.3">
      <c r="A6" s="88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1"/>
      <c r="O6" s="1"/>
      <c r="P6" s="10" t="s">
        <v>6</v>
      </c>
      <c r="Q6" s="11"/>
      <c r="R6" s="11"/>
      <c r="S6" s="11"/>
      <c r="T6" s="1"/>
      <c r="U6" s="93" t="s">
        <v>7</v>
      </c>
      <c r="V6" s="93"/>
      <c r="W6" s="93"/>
      <c r="X6" s="93"/>
      <c r="Y6" s="93"/>
      <c r="Z6" s="93"/>
      <c r="AA6" s="93"/>
      <c r="AB6" s="93"/>
      <c r="AC6" s="93"/>
      <c r="AD6" s="93"/>
      <c r="AE6" s="93"/>
      <c r="AF6" s="1"/>
      <c r="AG6" s="1"/>
      <c r="AH6" s="1"/>
      <c r="AI6" s="1"/>
      <c r="AJ6" s="1"/>
      <c r="AK6" s="1"/>
      <c r="AL6" s="1"/>
    </row>
    <row r="7" spans="1:41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 t="s">
        <v>4</v>
      </c>
      <c r="P7" s="1"/>
      <c r="Q7" s="1"/>
      <c r="R7" s="1"/>
      <c r="S7" s="1"/>
      <c r="T7" s="1"/>
      <c r="U7" s="1"/>
      <c r="V7" s="1"/>
      <c r="W7" s="18"/>
      <c r="X7" s="18"/>
      <c r="Y7" s="18"/>
      <c r="Z7" s="18"/>
      <c r="AA7" s="18"/>
      <c r="AB7" s="18"/>
      <c r="AC7" s="18"/>
      <c r="AD7" s="18"/>
      <c r="AE7" s="18"/>
      <c r="AF7" s="1"/>
      <c r="AG7" s="101" t="s">
        <v>8</v>
      </c>
      <c r="AH7" s="102"/>
      <c r="AI7" s="102"/>
      <c r="AJ7" s="103" t="s">
        <v>9</v>
      </c>
      <c r="AK7" s="104"/>
      <c r="AL7" s="105"/>
    </row>
    <row r="8" spans="1:41" ht="15.75" thickTop="1" x14ac:dyDescent="0.25">
      <c r="A8" s="98"/>
      <c r="B8" s="99" t="s">
        <v>10</v>
      </c>
      <c r="C8" s="100"/>
      <c r="D8" s="1"/>
      <c r="E8" s="81" t="s">
        <v>11</v>
      </c>
      <c r="F8" s="81"/>
      <c r="G8" s="81"/>
      <c r="H8" s="1"/>
      <c r="I8" s="1"/>
      <c r="J8" s="6" t="s">
        <v>12</v>
      </c>
      <c r="K8" s="6"/>
      <c r="L8" s="1"/>
      <c r="M8" s="1"/>
      <c r="N8" s="1"/>
      <c r="O8" s="1"/>
      <c r="P8" s="6" t="s">
        <v>13</v>
      </c>
      <c r="Q8" s="1"/>
      <c r="R8" s="1"/>
      <c r="S8" s="1"/>
      <c r="T8" s="1"/>
      <c r="U8" s="19"/>
      <c r="V8" s="20"/>
      <c r="W8" s="94"/>
      <c r="X8" s="94"/>
      <c r="Y8" s="94"/>
      <c r="Z8" s="94"/>
      <c r="AA8" s="94"/>
      <c r="AB8" s="94"/>
      <c r="AC8" s="94"/>
      <c r="AD8" s="21"/>
      <c r="AE8" s="22"/>
      <c r="AF8" s="1"/>
      <c r="AG8" s="23" t="s">
        <v>14</v>
      </c>
      <c r="AH8" s="24"/>
      <c r="AI8" s="25"/>
      <c r="AJ8" s="26"/>
      <c r="AK8" s="27" t="s">
        <v>15</v>
      </c>
      <c r="AL8" s="28"/>
      <c r="AN8" s="75" t="s">
        <v>64</v>
      </c>
    </row>
    <row r="9" spans="1:41" x14ac:dyDescent="0.25">
      <c r="A9" s="6"/>
      <c r="B9" s="1"/>
      <c r="C9" s="6"/>
      <c r="D9" s="1"/>
      <c r="E9" s="1"/>
      <c r="F9" s="1"/>
      <c r="G9" s="1"/>
      <c r="H9" s="6"/>
      <c r="I9" s="1"/>
      <c r="J9" s="1"/>
      <c r="K9" s="1"/>
      <c r="L9" s="1"/>
      <c r="M9" s="1"/>
      <c r="N9" s="6"/>
      <c r="O9" s="1"/>
      <c r="P9" s="1"/>
      <c r="Q9" s="1"/>
      <c r="R9" s="1"/>
      <c r="S9" s="1"/>
      <c r="T9" s="1"/>
      <c r="U9" s="1"/>
      <c r="V9" s="1"/>
      <c r="W9" s="29"/>
      <c r="X9" s="6" t="s">
        <v>16</v>
      </c>
      <c r="Y9" s="6"/>
      <c r="Z9" s="6"/>
      <c r="AA9" s="6"/>
      <c r="AB9" s="6"/>
      <c r="AC9" s="1"/>
      <c r="AD9" s="1"/>
      <c r="AE9" s="1"/>
      <c r="AF9" s="1"/>
      <c r="AG9" s="30" t="s">
        <v>17</v>
      </c>
      <c r="AH9" s="31"/>
      <c r="AI9" s="32"/>
      <c r="AJ9" s="33" t="s">
        <v>18</v>
      </c>
      <c r="AK9" s="34"/>
      <c r="AL9" s="35">
        <v>0</v>
      </c>
      <c r="AN9" s="75"/>
    </row>
    <row r="10" spans="1:41" ht="15.75" thickBot="1" x14ac:dyDescent="0.3">
      <c r="A10" s="6" t="s">
        <v>19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36" t="s">
        <v>20</v>
      </c>
      <c r="AH10" s="36" t="s">
        <v>21</v>
      </c>
      <c r="AI10" s="37" t="s">
        <v>22</v>
      </c>
      <c r="AJ10" s="38" t="s">
        <v>20</v>
      </c>
      <c r="AK10" s="36" t="s">
        <v>21</v>
      </c>
      <c r="AL10" s="36" t="s">
        <v>22</v>
      </c>
      <c r="AN10" s="76" t="s">
        <v>65</v>
      </c>
      <c r="AO10" s="77" t="s">
        <v>66</v>
      </c>
    </row>
    <row r="11" spans="1:41" ht="16.5" thickTop="1" thickBot="1" x14ac:dyDescent="0.3">
      <c r="A11" s="39" t="s">
        <v>70</v>
      </c>
      <c r="B11" s="106">
        <v>1</v>
      </c>
      <c r="C11" s="107">
        <v>2</v>
      </c>
      <c r="D11" s="107">
        <v>3</v>
      </c>
      <c r="E11" s="107">
        <v>4</v>
      </c>
      <c r="F11" s="108">
        <v>5</v>
      </c>
      <c r="G11" s="108">
        <v>6</v>
      </c>
      <c r="H11" s="108">
        <v>7</v>
      </c>
      <c r="I11" s="108">
        <v>8</v>
      </c>
      <c r="J11" s="108">
        <v>9</v>
      </c>
      <c r="K11" s="108">
        <v>10</v>
      </c>
      <c r="L11" s="108">
        <v>11</v>
      </c>
      <c r="M11" s="108">
        <v>12</v>
      </c>
      <c r="N11" s="108">
        <v>13</v>
      </c>
      <c r="O11" s="108">
        <v>14</v>
      </c>
      <c r="P11" s="108">
        <v>15</v>
      </c>
      <c r="Q11" s="108">
        <v>16</v>
      </c>
      <c r="R11" s="108">
        <v>17</v>
      </c>
      <c r="S11" s="108">
        <v>18</v>
      </c>
      <c r="T11" s="108">
        <v>19</v>
      </c>
      <c r="U11" s="108">
        <v>20</v>
      </c>
      <c r="V11" s="108">
        <v>21</v>
      </c>
      <c r="W11" s="108">
        <v>22</v>
      </c>
      <c r="X11" s="108">
        <v>23</v>
      </c>
      <c r="Y11" s="108">
        <v>24</v>
      </c>
      <c r="Z11" s="108">
        <v>25</v>
      </c>
      <c r="AA11" s="108">
        <v>26</v>
      </c>
      <c r="AB11" s="108">
        <v>27</v>
      </c>
      <c r="AC11" s="108">
        <v>28</v>
      </c>
      <c r="AD11" s="107">
        <v>29</v>
      </c>
      <c r="AE11" s="107">
        <v>30</v>
      </c>
      <c r="AF11" s="107">
        <v>31</v>
      </c>
      <c r="AG11" s="40"/>
      <c r="AH11" s="40"/>
      <c r="AI11" s="41">
        <v>0</v>
      </c>
      <c r="AJ11" s="47"/>
      <c r="AK11" s="40"/>
      <c r="AL11" s="41">
        <v>0</v>
      </c>
      <c r="AN11" s="76"/>
      <c r="AO11" s="77"/>
    </row>
    <row r="12" spans="1:41" ht="15.75" thickTop="1" x14ac:dyDescent="0.25">
      <c r="A12" s="42" t="s">
        <v>23</v>
      </c>
      <c r="B12" s="46"/>
      <c r="C12" s="46"/>
      <c r="D12" s="83"/>
      <c r="E12" s="73" t="s">
        <v>24</v>
      </c>
      <c r="F12" s="61"/>
      <c r="G12" s="61"/>
      <c r="H12" s="61"/>
      <c r="I12" s="46"/>
      <c r="J12" s="46"/>
      <c r="K12" s="83"/>
      <c r="L12" s="61"/>
      <c r="M12" s="61"/>
      <c r="N12" s="61"/>
      <c r="O12" s="61"/>
      <c r="P12" s="46"/>
      <c r="Q12" s="46"/>
      <c r="R12" s="83"/>
      <c r="S12" s="61"/>
      <c r="T12" s="61"/>
      <c r="U12" s="61"/>
      <c r="V12" s="61"/>
      <c r="W12" s="46"/>
      <c r="X12" s="46"/>
      <c r="Y12" s="83"/>
      <c r="Z12" s="61"/>
      <c r="AA12" s="61"/>
      <c r="AB12" s="61"/>
      <c r="AC12" s="61"/>
      <c r="AD12" s="46"/>
      <c r="AE12" s="46"/>
      <c r="AF12" s="83"/>
      <c r="AG12" s="40">
        <f>$U$5</f>
        <v>0</v>
      </c>
      <c r="AH12" s="74">
        <f>COUNTIF(B12:AF12,"V")*8</f>
        <v>0</v>
      </c>
      <c r="AI12" s="40">
        <f t="shared" ref="AI12:AI23" si="0">AI11+AG12-AH12</f>
        <v>0</v>
      </c>
      <c r="AJ12" s="43">
        <v>8</v>
      </c>
      <c r="AK12" s="74">
        <f>COUNTIF(E12:AI12,"S")*8</f>
        <v>0</v>
      </c>
      <c r="AL12" s="40">
        <f>AL11+AJ12-AK12</f>
        <v>8</v>
      </c>
      <c r="AN12" s="78">
        <f>AI12/8</f>
        <v>0</v>
      </c>
      <c r="AO12" s="78">
        <f>AL12/8</f>
        <v>1</v>
      </c>
    </row>
    <row r="13" spans="1:41" x14ac:dyDescent="0.25">
      <c r="A13" s="44" t="s">
        <v>25</v>
      </c>
      <c r="B13" s="61"/>
      <c r="C13" s="61"/>
      <c r="D13" s="61"/>
      <c r="E13" s="61"/>
      <c r="F13" s="46"/>
      <c r="G13" s="46"/>
      <c r="H13" s="83"/>
      <c r="I13" s="61"/>
      <c r="J13" s="61"/>
      <c r="K13" s="61"/>
      <c r="L13" s="61"/>
      <c r="M13" s="46"/>
      <c r="N13" s="46"/>
      <c r="O13" s="83"/>
      <c r="P13" s="61"/>
      <c r="Q13" s="61"/>
      <c r="R13" s="61"/>
      <c r="S13" s="61"/>
      <c r="T13" s="46"/>
      <c r="U13" s="46"/>
      <c r="V13" s="83"/>
      <c r="W13" s="61"/>
      <c r="X13" s="61"/>
      <c r="Y13" s="61"/>
      <c r="Z13" s="61"/>
      <c r="AA13" s="46"/>
      <c r="AB13" s="46"/>
      <c r="AC13" s="83"/>
      <c r="AD13" s="61"/>
      <c r="AE13" s="61"/>
      <c r="AF13" s="61"/>
      <c r="AG13" s="40">
        <f t="shared" ref="AG13:AG23" si="1">$U$5</f>
        <v>0</v>
      </c>
      <c r="AH13" s="74">
        <f t="shared" ref="AH13:AH23" si="2">COUNTIF(B13:AF13,"V")*8</f>
        <v>0</v>
      </c>
      <c r="AI13" s="40">
        <f t="shared" si="0"/>
        <v>0</v>
      </c>
      <c r="AJ13" s="43">
        <v>8</v>
      </c>
      <c r="AK13" s="74">
        <f t="shared" ref="AK13:AK23" si="3">COUNTIF(E13:AI13,"S")*8</f>
        <v>0</v>
      </c>
      <c r="AL13" s="40">
        <f t="shared" ref="AL13:AL23" si="4">AL12+AJ13-AK13</f>
        <v>16</v>
      </c>
      <c r="AN13" s="78">
        <f>AI13/8</f>
        <v>0</v>
      </c>
      <c r="AO13" s="78">
        <f t="shared" ref="AO13:AO23" si="5">AL13/8</f>
        <v>2</v>
      </c>
    </row>
    <row r="14" spans="1:41" x14ac:dyDescent="0.25">
      <c r="A14" s="45" t="s">
        <v>26</v>
      </c>
      <c r="B14" s="61"/>
      <c r="C14" s="46"/>
      <c r="D14" s="46"/>
      <c r="E14" s="73" t="s">
        <v>24</v>
      </c>
      <c r="F14" s="84"/>
      <c r="G14" s="61"/>
      <c r="H14" s="61"/>
      <c r="I14" s="61"/>
      <c r="J14" s="46"/>
      <c r="K14" s="46"/>
      <c r="L14" s="83"/>
      <c r="M14" s="61"/>
      <c r="N14" s="61"/>
      <c r="O14" s="61"/>
      <c r="P14" s="61"/>
      <c r="Q14" s="46"/>
      <c r="R14" s="46"/>
      <c r="S14" s="83"/>
      <c r="T14" s="61"/>
      <c r="U14" s="61"/>
      <c r="V14" s="61"/>
      <c r="W14" s="61"/>
      <c r="X14" s="46"/>
      <c r="Y14" s="46"/>
      <c r="Z14" s="83"/>
      <c r="AA14" s="1"/>
      <c r="AB14" s="61"/>
      <c r="AC14" s="61"/>
      <c r="AD14" s="61"/>
      <c r="AE14" s="46"/>
      <c r="AF14" s="62"/>
      <c r="AG14" s="40">
        <f t="shared" si="1"/>
        <v>0</v>
      </c>
      <c r="AH14" s="74">
        <f t="shared" si="2"/>
        <v>0</v>
      </c>
      <c r="AI14" s="40">
        <f t="shared" si="0"/>
        <v>0</v>
      </c>
      <c r="AJ14" s="43">
        <v>8</v>
      </c>
      <c r="AK14" s="74">
        <f t="shared" si="3"/>
        <v>0</v>
      </c>
      <c r="AL14" s="40">
        <f t="shared" si="4"/>
        <v>24</v>
      </c>
      <c r="AN14" s="78">
        <f t="shared" ref="AN14:AN23" si="6">AI14/8</f>
        <v>0</v>
      </c>
      <c r="AO14" s="78">
        <f t="shared" si="5"/>
        <v>3</v>
      </c>
    </row>
    <row r="15" spans="1:41" x14ac:dyDescent="0.25">
      <c r="A15" s="45" t="s">
        <v>27</v>
      </c>
      <c r="B15" s="46"/>
      <c r="C15" s="83"/>
      <c r="D15" s="61"/>
      <c r="E15" s="61"/>
      <c r="F15" s="61"/>
      <c r="G15" s="61"/>
      <c r="H15" s="46"/>
      <c r="I15" s="46"/>
      <c r="J15" s="83"/>
      <c r="K15" s="61"/>
      <c r="L15" s="61"/>
      <c r="M15" s="61"/>
      <c r="N15" s="61"/>
      <c r="O15" s="46"/>
      <c r="P15" s="46"/>
      <c r="Q15" s="83"/>
      <c r="R15" s="1"/>
      <c r="S15" s="61"/>
      <c r="T15" s="61"/>
      <c r="U15" s="61"/>
      <c r="V15" s="46"/>
      <c r="W15" s="46"/>
      <c r="X15" s="83"/>
      <c r="Y15" s="1"/>
      <c r="Z15" s="61"/>
      <c r="AA15" s="61"/>
      <c r="AB15" s="61"/>
      <c r="AC15" s="46"/>
      <c r="AD15" s="46"/>
      <c r="AE15" s="83"/>
      <c r="AF15" s="61"/>
      <c r="AG15" s="40">
        <f t="shared" si="1"/>
        <v>0</v>
      </c>
      <c r="AH15" s="74">
        <f t="shared" si="2"/>
        <v>0</v>
      </c>
      <c r="AI15" s="40">
        <f t="shared" si="0"/>
        <v>0</v>
      </c>
      <c r="AJ15" s="43">
        <v>8</v>
      </c>
      <c r="AK15" s="74">
        <f t="shared" si="3"/>
        <v>0</v>
      </c>
      <c r="AL15" s="40">
        <f t="shared" si="4"/>
        <v>32</v>
      </c>
      <c r="AN15" s="78">
        <f t="shared" si="6"/>
        <v>0</v>
      </c>
      <c r="AO15" s="78">
        <f t="shared" si="5"/>
        <v>4</v>
      </c>
    </row>
    <row r="16" spans="1:41" x14ac:dyDescent="0.25">
      <c r="A16" s="42" t="s">
        <v>28</v>
      </c>
      <c r="B16" s="61"/>
      <c r="C16" s="61"/>
      <c r="D16" s="61"/>
      <c r="E16" s="46"/>
      <c r="F16" s="46"/>
      <c r="G16" s="83"/>
      <c r="H16" s="61"/>
      <c r="I16" s="61"/>
      <c r="J16" s="61"/>
      <c r="K16" s="61"/>
      <c r="L16" s="46"/>
      <c r="M16" s="46"/>
      <c r="N16" s="83"/>
      <c r="O16" s="61"/>
      <c r="P16" s="61"/>
      <c r="Q16" s="61"/>
      <c r="R16" s="61"/>
      <c r="S16" s="46"/>
      <c r="T16" s="46"/>
      <c r="U16" s="83"/>
      <c r="V16" s="61"/>
      <c r="W16" s="61"/>
      <c r="X16" s="73" t="s">
        <v>24</v>
      </c>
      <c r="Y16" s="73" t="s">
        <v>24</v>
      </c>
      <c r="Z16" s="46"/>
      <c r="AA16" s="46"/>
      <c r="AB16" s="83"/>
      <c r="AC16" s="61"/>
      <c r="AD16" s="61"/>
      <c r="AE16" s="61"/>
      <c r="AF16" s="62"/>
      <c r="AG16" s="40">
        <f t="shared" si="1"/>
        <v>0</v>
      </c>
      <c r="AH16" s="74">
        <f t="shared" si="2"/>
        <v>0</v>
      </c>
      <c r="AI16" s="40">
        <f t="shared" si="0"/>
        <v>0</v>
      </c>
      <c r="AJ16" s="43">
        <v>8</v>
      </c>
      <c r="AK16" s="74">
        <f t="shared" si="3"/>
        <v>0</v>
      </c>
      <c r="AL16" s="40">
        <f t="shared" si="4"/>
        <v>40</v>
      </c>
      <c r="AN16" s="78">
        <f t="shared" si="6"/>
        <v>0</v>
      </c>
      <c r="AO16" s="78">
        <f t="shared" si="5"/>
        <v>5</v>
      </c>
    </row>
    <row r="17" spans="1:47" x14ac:dyDescent="0.25">
      <c r="A17" s="45" t="s">
        <v>29</v>
      </c>
      <c r="B17" s="61"/>
      <c r="C17" s="46"/>
      <c r="D17" s="46"/>
      <c r="E17" s="83"/>
      <c r="F17" s="80"/>
      <c r="G17" s="61"/>
      <c r="H17" s="61"/>
      <c r="I17" s="61"/>
      <c r="J17" s="46"/>
      <c r="K17" s="46"/>
      <c r="L17" s="83"/>
      <c r="M17" s="61"/>
      <c r="N17" s="61"/>
      <c r="O17" s="61"/>
      <c r="P17" s="61"/>
      <c r="Q17" s="46"/>
      <c r="R17" s="46"/>
      <c r="S17" s="83"/>
      <c r="T17" s="61"/>
      <c r="U17" s="61"/>
      <c r="V17" s="61"/>
      <c r="W17" s="73" t="s">
        <v>24</v>
      </c>
      <c r="X17" s="46"/>
      <c r="Y17" s="46"/>
      <c r="Z17" s="73" t="s">
        <v>24</v>
      </c>
      <c r="AA17" s="84"/>
      <c r="AB17" s="61"/>
      <c r="AC17" s="61"/>
      <c r="AD17" s="73" t="s">
        <v>24</v>
      </c>
      <c r="AE17" s="46"/>
      <c r="AF17" s="46"/>
      <c r="AG17" s="40">
        <f t="shared" si="1"/>
        <v>0</v>
      </c>
      <c r="AH17" s="74">
        <f t="shared" si="2"/>
        <v>0</v>
      </c>
      <c r="AI17" s="40">
        <f t="shared" si="0"/>
        <v>0</v>
      </c>
      <c r="AJ17" s="43">
        <v>8</v>
      </c>
      <c r="AK17" s="74">
        <f t="shared" si="3"/>
        <v>0</v>
      </c>
      <c r="AL17" s="40">
        <f t="shared" si="4"/>
        <v>48</v>
      </c>
      <c r="AN17" s="78">
        <f t="shared" si="6"/>
        <v>0</v>
      </c>
      <c r="AO17" s="78">
        <f t="shared" si="5"/>
        <v>6</v>
      </c>
    </row>
    <row r="18" spans="1:47" x14ac:dyDescent="0.25">
      <c r="A18" s="45" t="s">
        <v>30</v>
      </c>
      <c r="B18" s="73" t="s">
        <v>24</v>
      </c>
      <c r="C18" s="84"/>
      <c r="D18" s="61"/>
      <c r="E18" s="61"/>
      <c r="F18" s="61"/>
      <c r="G18" s="46"/>
      <c r="H18" s="46"/>
      <c r="I18" s="83"/>
      <c r="J18" s="61"/>
      <c r="K18" s="61"/>
      <c r="L18" s="61"/>
      <c r="M18" s="61"/>
      <c r="N18" s="46"/>
      <c r="O18" s="46"/>
      <c r="P18" s="73" t="s">
        <v>24</v>
      </c>
      <c r="Q18" s="84"/>
      <c r="R18" s="61"/>
      <c r="S18" s="61"/>
      <c r="T18" s="61"/>
      <c r="U18" s="46"/>
      <c r="V18" s="46"/>
      <c r="W18" s="83"/>
      <c r="X18" s="61"/>
      <c r="Y18" s="61"/>
      <c r="Z18" s="61"/>
      <c r="AA18" s="61"/>
      <c r="AB18" s="46"/>
      <c r="AC18" s="46"/>
      <c r="AD18" s="83"/>
      <c r="AE18" s="61"/>
      <c r="AF18" s="61"/>
      <c r="AG18" s="40">
        <f t="shared" si="1"/>
        <v>0</v>
      </c>
      <c r="AH18" s="74">
        <f t="shared" si="2"/>
        <v>0</v>
      </c>
      <c r="AI18" s="40">
        <f t="shared" si="0"/>
        <v>0</v>
      </c>
      <c r="AJ18" s="43">
        <v>8</v>
      </c>
      <c r="AK18" s="74">
        <f t="shared" si="3"/>
        <v>0</v>
      </c>
      <c r="AL18" s="40">
        <f t="shared" si="4"/>
        <v>56</v>
      </c>
      <c r="AN18" s="78">
        <f t="shared" si="6"/>
        <v>0</v>
      </c>
      <c r="AO18" s="78">
        <f t="shared" si="5"/>
        <v>7</v>
      </c>
    </row>
    <row r="19" spans="1:47" x14ac:dyDescent="0.25">
      <c r="A19" s="45" t="s">
        <v>31</v>
      </c>
      <c r="B19" s="61"/>
      <c r="C19" s="61"/>
      <c r="D19" s="46"/>
      <c r="E19" s="46"/>
      <c r="F19" s="83"/>
      <c r="G19" s="61"/>
      <c r="H19" s="61"/>
      <c r="I19" s="61"/>
      <c r="J19" s="61"/>
      <c r="K19" s="46"/>
      <c r="L19" s="46"/>
      <c r="M19" s="83"/>
      <c r="N19" s="61"/>
      <c r="O19" s="61"/>
      <c r="P19" s="61"/>
      <c r="Q19" s="61"/>
      <c r="R19" s="46"/>
      <c r="S19" s="46"/>
      <c r="T19" s="73" t="s">
        <v>24</v>
      </c>
      <c r="U19" s="84"/>
      <c r="V19" s="61"/>
      <c r="W19" s="61"/>
      <c r="X19" s="61"/>
      <c r="Y19" s="46"/>
      <c r="Z19" s="46"/>
      <c r="AA19" s="83"/>
      <c r="AB19" s="61"/>
      <c r="AC19" s="61"/>
      <c r="AD19" s="62"/>
      <c r="AE19" s="62"/>
      <c r="AF19" s="62"/>
      <c r="AG19" s="40">
        <f t="shared" si="1"/>
        <v>0</v>
      </c>
      <c r="AH19" s="74">
        <f t="shared" si="2"/>
        <v>0</v>
      </c>
      <c r="AI19" s="40">
        <f t="shared" si="0"/>
        <v>0</v>
      </c>
      <c r="AJ19" s="43">
        <v>8</v>
      </c>
      <c r="AK19" s="74">
        <f t="shared" si="3"/>
        <v>0</v>
      </c>
      <c r="AL19" s="40">
        <f t="shared" si="4"/>
        <v>64</v>
      </c>
      <c r="AN19" s="78">
        <f t="shared" si="6"/>
        <v>0</v>
      </c>
      <c r="AO19" s="78">
        <f t="shared" si="5"/>
        <v>8</v>
      </c>
      <c r="AU19" s="79"/>
    </row>
    <row r="20" spans="1:47" x14ac:dyDescent="0.25">
      <c r="A20" s="42" t="s">
        <v>32</v>
      </c>
      <c r="B20" s="61"/>
      <c r="C20" s="61"/>
      <c r="D20" s="46"/>
      <c r="E20" s="46"/>
      <c r="F20" s="83"/>
      <c r="G20" s="61"/>
      <c r="H20" s="61"/>
      <c r="I20" s="61"/>
      <c r="J20" s="61"/>
      <c r="K20" s="46"/>
      <c r="L20" s="46"/>
      <c r="M20" s="83"/>
      <c r="N20" s="61"/>
      <c r="O20" s="61"/>
      <c r="P20" s="61"/>
      <c r="Q20" s="61"/>
      <c r="R20" s="46"/>
      <c r="S20" s="46"/>
      <c r="T20" s="83"/>
      <c r="U20" s="61"/>
      <c r="V20" s="61"/>
      <c r="W20" s="61"/>
      <c r="X20" s="61"/>
      <c r="Y20" s="46"/>
      <c r="Z20" s="46"/>
      <c r="AA20" s="83"/>
      <c r="AB20" s="61"/>
      <c r="AC20" s="61"/>
      <c r="AD20" s="61"/>
      <c r="AE20" s="61"/>
      <c r="AF20" s="46"/>
      <c r="AG20" s="40">
        <f t="shared" si="1"/>
        <v>0</v>
      </c>
      <c r="AH20" s="74">
        <f t="shared" si="2"/>
        <v>0</v>
      </c>
      <c r="AI20" s="40">
        <f t="shared" si="0"/>
        <v>0</v>
      </c>
      <c r="AJ20" s="43">
        <v>8</v>
      </c>
      <c r="AK20" s="74">
        <f t="shared" si="3"/>
        <v>0</v>
      </c>
      <c r="AL20" s="40">
        <f t="shared" si="4"/>
        <v>72</v>
      </c>
      <c r="AN20" s="78">
        <f t="shared" si="6"/>
        <v>0</v>
      </c>
      <c r="AO20" s="78">
        <f t="shared" si="5"/>
        <v>9</v>
      </c>
    </row>
    <row r="21" spans="1:47" x14ac:dyDescent="0.25">
      <c r="A21" s="45" t="s">
        <v>33</v>
      </c>
      <c r="B21" s="46"/>
      <c r="C21" s="83"/>
      <c r="D21" s="61"/>
      <c r="E21" s="61"/>
      <c r="F21" s="61"/>
      <c r="G21" s="61"/>
      <c r="H21" s="46"/>
      <c r="I21" s="46"/>
      <c r="J21" s="83"/>
      <c r="K21" s="61"/>
      <c r="L21" s="61"/>
      <c r="M21" s="61"/>
      <c r="N21" s="61"/>
      <c r="O21" s="46"/>
      <c r="P21" s="46"/>
      <c r="Q21" s="83"/>
      <c r="R21" s="80"/>
      <c r="S21" s="80"/>
      <c r="T21" s="80"/>
      <c r="U21" s="61"/>
      <c r="V21" s="46"/>
      <c r="W21" s="46"/>
      <c r="X21" s="83"/>
      <c r="Y21" s="80"/>
      <c r="Z21" s="80"/>
      <c r="AA21" s="80"/>
      <c r="AB21" s="80"/>
      <c r="AC21" s="46"/>
      <c r="AD21" s="46"/>
      <c r="AE21" s="83"/>
      <c r="AF21" s="62"/>
      <c r="AG21" s="40">
        <f t="shared" si="1"/>
        <v>0</v>
      </c>
      <c r="AH21" s="74">
        <f t="shared" si="2"/>
        <v>0</v>
      </c>
      <c r="AI21" s="40">
        <f t="shared" si="0"/>
        <v>0</v>
      </c>
      <c r="AJ21" s="43">
        <v>8</v>
      </c>
      <c r="AK21" s="74">
        <f t="shared" si="3"/>
        <v>0</v>
      </c>
      <c r="AL21" s="40">
        <f t="shared" si="4"/>
        <v>80</v>
      </c>
      <c r="AN21" s="78">
        <f t="shared" si="6"/>
        <v>0</v>
      </c>
      <c r="AO21" s="78">
        <f t="shared" si="5"/>
        <v>10</v>
      </c>
    </row>
    <row r="22" spans="1:47" x14ac:dyDescent="0.25">
      <c r="A22" s="45" t="s">
        <v>34</v>
      </c>
      <c r="B22" s="61"/>
      <c r="C22" s="61"/>
      <c r="D22" s="61"/>
      <c r="E22" s="61"/>
      <c r="F22" s="46"/>
      <c r="G22" s="46"/>
      <c r="H22" s="83"/>
      <c r="I22" s="61"/>
      <c r="J22" s="61"/>
      <c r="K22" s="61"/>
      <c r="L22" s="61"/>
      <c r="M22" s="46"/>
      <c r="N22" s="46"/>
      <c r="O22" s="83"/>
      <c r="P22" s="61"/>
      <c r="Q22" s="61"/>
      <c r="R22" s="61"/>
      <c r="S22" s="61"/>
      <c r="T22" s="46"/>
      <c r="U22" s="46"/>
      <c r="V22" s="83"/>
      <c r="W22" s="61"/>
      <c r="X22" s="61"/>
      <c r="Y22" s="61"/>
      <c r="Z22" s="61"/>
      <c r="AA22" s="46"/>
      <c r="AB22" s="46"/>
      <c r="AC22" s="73" t="s">
        <v>24</v>
      </c>
      <c r="AD22" s="84"/>
      <c r="AE22" s="61"/>
      <c r="AF22" s="61"/>
      <c r="AG22" s="40">
        <f t="shared" si="1"/>
        <v>0</v>
      </c>
      <c r="AH22" s="74">
        <f t="shared" si="2"/>
        <v>0</v>
      </c>
      <c r="AI22" s="40">
        <f t="shared" si="0"/>
        <v>0</v>
      </c>
      <c r="AJ22" s="43">
        <v>8</v>
      </c>
      <c r="AK22" s="74">
        <f t="shared" si="3"/>
        <v>0</v>
      </c>
      <c r="AL22" s="40">
        <f t="shared" si="4"/>
        <v>88</v>
      </c>
      <c r="AN22" s="78">
        <f t="shared" si="6"/>
        <v>0</v>
      </c>
      <c r="AO22" s="78">
        <f t="shared" si="5"/>
        <v>11</v>
      </c>
    </row>
    <row r="23" spans="1:47" x14ac:dyDescent="0.25">
      <c r="A23" s="45" t="s">
        <v>35</v>
      </c>
      <c r="B23" s="61"/>
      <c r="C23" s="46"/>
      <c r="D23" s="46"/>
      <c r="E23" s="83"/>
      <c r="F23" s="61"/>
      <c r="G23" s="61"/>
      <c r="H23" s="61"/>
      <c r="I23" s="61"/>
      <c r="J23" s="46"/>
      <c r="K23" s="46"/>
      <c r="L23" s="83"/>
      <c r="M23" s="61"/>
      <c r="N23" s="61"/>
      <c r="O23" s="61"/>
      <c r="P23" s="61"/>
      <c r="Q23" s="46"/>
      <c r="R23" s="46"/>
      <c r="S23" s="83"/>
      <c r="T23" s="61"/>
      <c r="U23" s="61"/>
      <c r="V23" s="61"/>
      <c r="W23" s="61"/>
      <c r="X23" s="46"/>
      <c r="Y23" s="46"/>
      <c r="Z23" s="83"/>
      <c r="AA23" s="61"/>
      <c r="AB23" s="61"/>
      <c r="AC23" s="61"/>
      <c r="AD23" s="61"/>
      <c r="AE23" s="46"/>
      <c r="AF23" s="62"/>
      <c r="AG23" s="40">
        <f t="shared" si="1"/>
        <v>0</v>
      </c>
      <c r="AH23" s="74">
        <f t="shared" si="2"/>
        <v>0</v>
      </c>
      <c r="AI23" s="40">
        <f t="shared" si="0"/>
        <v>0</v>
      </c>
      <c r="AJ23" s="43">
        <v>8</v>
      </c>
      <c r="AK23" s="74">
        <f t="shared" si="3"/>
        <v>0</v>
      </c>
      <c r="AL23" s="40">
        <f t="shared" si="4"/>
        <v>96</v>
      </c>
      <c r="AN23" s="82">
        <f t="shared" si="6"/>
        <v>0</v>
      </c>
      <c r="AO23" s="78">
        <f t="shared" si="5"/>
        <v>12</v>
      </c>
    </row>
    <row r="24" spans="1:47" x14ac:dyDescent="0.2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95" t="s">
        <v>36</v>
      </c>
      <c r="AE24" s="96"/>
      <c r="AF24" s="97"/>
      <c r="AG24" s="70">
        <f>SUM(AG12:AG23)</f>
        <v>0</v>
      </c>
      <c r="AH24" s="70">
        <f>SUM(AH12:AH23)</f>
        <v>0</v>
      </c>
      <c r="AI24" s="40"/>
      <c r="AJ24" s="71">
        <f>SUM(AJ12:AJ23)</f>
        <v>96</v>
      </c>
      <c r="AK24" s="71">
        <f>SUM(AK12:AK23)</f>
        <v>0</v>
      </c>
      <c r="AL24" s="40"/>
    </row>
    <row r="25" spans="1:47" x14ac:dyDescent="0.2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95" t="s">
        <v>37</v>
      </c>
      <c r="AB25" s="96"/>
      <c r="AC25" s="96"/>
      <c r="AD25" s="96"/>
      <c r="AE25" s="96"/>
      <c r="AF25" s="97"/>
      <c r="AG25" s="1"/>
      <c r="AH25" s="1"/>
      <c r="AI25" s="40">
        <f>AI23</f>
        <v>0</v>
      </c>
      <c r="AJ25" s="1"/>
      <c r="AK25" s="1"/>
      <c r="AL25" s="40">
        <f>AL23</f>
        <v>96</v>
      </c>
    </row>
    <row r="26" spans="1:4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50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72"/>
      <c r="AH26" s="72"/>
      <c r="AI26" s="72"/>
      <c r="AJ26" s="72"/>
      <c r="AK26" s="72"/>
      <c r="AL26" s="72"/>
    </row>
    <row r="27" spans="1:47" x14ac:dyDescent="0.25">
      <c r="A27" s="1"/>
      <c r="B27" s="1"/>
      <c r="C27" s="1"/>
      <c r="D27" s="51" t="s">
        <v>38</v>
      </c>
      <c r="E27" s="52"/>
      <c r="F27" s="52"/>
      <c r="G27" s="5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51" t="s">
        <v>39</v>
      </c>
      <c r="V27" s="52"/>
      <c r="W27" s="52"/>
      <c r="X27" s="52"/>
      <c r="Y27" s="1"/>
      <c r="Z27" s="1"/>
      <c r="AA27" s="1"/>
      <c r="AB27" s="1"/>
      <c r="AC27" s="1"/>
      <c r="AD27" s="1"/>
      <c r="AE27" s="1"/>
      <c r="AF27" s="1"/>
      <c r="AG27" s="72"/>
      <c r="AH27" s="72"/>
      <c r="AI27" s="72"/>
      <c r="AJ27" s="72"/>
      <c r="AK27" s="72"/>
      <c r="AL27" s="72"/>
    </row>
    <row r="28" spans="1:47" x14ac:dyDescent="0.25">
      <c r="A28" s="6" t="s">
        <v>40</v>
      </c>
      <c r="B28" s="1"/>
      <c r="C28" s="1"/>
      <c r="D28" s="1"/>
      <c r="E28" s="1"/>
      <c r="F28" s="1"/>
      <c r="G28" s="6" t="s">
        <v>41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6" t="s">
        <v>42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72"/>
      <c r="AH28" s="72"/>
      <c r="AI28" s="72"/>
      <c r="AJ28" s="72"/>
      <c r="AK28" s="72"/>
      <c r="AL28" s="72"/>
    </row>
    <row r="29" spans="1:47" x14ac:dyDescent="0.25">
      <c r="A29" s="6" t="s">
        <v>43</v>
      </c>
      <c r="B29" s="1"/>
      <c r="C29" s="1"/>
      <c r="D29" s="1"/>
      <c r="E29" s="1"/>
      <c r="F29" s="1"/>
      <c r="G29" s="6" t="s">
        <v>44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6" t="s">
        <v>45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72"/>
      <c r="AH29" s="72"/>
      <c r="AI29" s="72"/>
      <c r="AJ29" s="72"/>
      <c r="AK29" s="72"/>
      <c r="AL29" s="72"/>
    </row>
    <row r="30" spans="1:47" x14ac:dyDescent="0.25">
      <c r="A30" s="6" t="s">
        <v>46</v>
      </c>
      <c r="B30" s="1"/>
      <c r="C30" s="1"/>
      <c r="D30" s="1"/>
      <c r="E30" s="1"/>
      <c r="F30" s="1"/>
      <c r="G30" s="6" t="s">
        <v>63</v>
      </c>
      <c r="H30" s="1"/>
      <c r="I30" s="1"/>
      <c r="J30" s="1"/>
      <c r="K30" s="1"/>
      <c r="L30" s="1"/>
      <c r="M30" s="1"/>
      <c r="N30" s="1"/>
      <c r="O30" s="1"/>
      <c r="P30" s="1"/>
      <c r="Q30" s="5"/>
      <c r="R30" s="1"/>
      <c r="S30" s="1"/>
      <c r="T30" s="6" t="s">
        <v>47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53"/>
      <c r="AG30" s="1"/>
      <c r="AH30" s="85" t="s">
        <v>48</v>
      </c>
      <c r="AI30" s="86"/>
      <c r="AJ30" s="86"/>
      <c r="AK30" s="86"/>
      <c r="AL30" s="113"/>
    </row>
    <row r="31" spans="1:47" x14ac:dyDescent="0.25">
      <c r="A31" s="6" t="s">
        <v>49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6" t="s">
        <v>50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53"/>
      <c r="AG31" s="18"/>
      <c r="AH31" s="110"/>
      <c r="AI31" s="114" t="s">
        <v>10</v>
      </c>
      <c r="AJ31" s="114" t="s">
        <v>73</v>
      </c>
      <c r="AK31" s="111"/>
      <c r="AL31" s="112"/>
      <c r="AM31" s="1"/>
    </row>
    <row r="32" spans="1:47" x14ac:dyDescent="0.25">
      <c r="A32" s="6" t="s">
        <v>53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6" t="s">
        <v>54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53"/>
      <c r="AG32" s="1"/>
      <c r="AH32" s="109" t="s">
        <v>51</v>
      </c>
      <c r="AI32" s="64" t="s">
        <v>67</v>
      </c>
      <c r="AJ32" s="64" t="s">
        <v>74</v>
      </c>
      <c r="AK32" s="67" t="s">
        <v>52</v>
      </c>
      <c r="AL32" s="68"/>
      <c r="AM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6" t="s">
        <v>56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53"/>
      <c r="AG33" s="1"/>
      <c r="AH33" s="63" t="s">
        <v>55</v>
      </c>
      <c r="AI33" s="64" t="s">
        <v>68</v>
      </c>
      <c r="AJ33" s="64" t="s">
        <v>67</v>
      </c>
      <c r="AK33" s="67" t="s">
        <v>52</v>
      </c>
      <c r="AL33" s="68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5" t="s">
        <v>58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53"/>
      <c r="AG34" s="1"/>
      <c r="AH34" s="63" t="s">
        <v>57</v>
      </c>
      <c r="AI34" s="64" t="s">
        <v>69</v>
      </c>
      <c r="AJ34" s="64" t="s">
        <v>69</v>
      </c>
      <c r="AK34" s="67" t="s">
        <v>52</v>
      </c>
      <c r="AL34" s="68"/>
    </row>
    <row r="35" spans="1:38" x14ac:dyDescent="0.25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53"/>
      <c r="AG35" s="1"/>
      <c r="AH35" s="65" t="s">
        <v>59</v>
      </c>
      <c r="AI35" s="66" t="s">
        <v>72</v>
      </c>
      <c r="AJ35" s="66" t="s">
        <v>72</v>
      </c>
      <c r="AK35" s="2" t="s">
        <v>52</v>
      </c>
      <c r="AL35" s="69"/>
    </row>
    <row r="36" spans="1:38" x14ac:dyDescent="0.25">
      <c r="A36" s="54" t="s">
        <v>60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53"/>
      <c r="AG36" s="53"/>
      <c r="AH36" s="1"/>
      <c r="AI36" s="1"/>
      <c r="AJ36" s="1"/>
      <c r="AK36" s="1"/>
    </row>
    <row r="37" spans="1:38" x14ac:dyDescent="0.25">
      <c r="A37" s="1"/>
      <c r="B37" s="55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56"/>
      <c r="AE37" s="1"/>
      <c r="AF37" s="1"/>
      <c r="AG37" s="1"/>
      <c r="AH37" s="18" t="s">
        <v>71</v>
      </c>
      <c r="AI37" s="1"/>
      <c r="AJ37" s="1"/>
      <c r="AK37" s="18"/>
    </row>
    <row r="38" spans="1:38" x14ac:dyDescent="0.25">
      <c r="A38" s="1"/>
      <c r="B38" s="4" t="s">
        <v>61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59"/>
      <c r="W38" s="59"/>
      <c r="X38" s="59"/>
      <c r="Y38" s="59"/>
      <c r="Z38" s="59"/>
      <c r="AA38" s="59"/>
      <c r="AB38" s="59"/>
      <c r="AC38" s="18"/>
      <c r="AD38" s="57"/>
      <c r="AE38" s="1"/>
      <c r="AF38" s="1"/>
      <c r="AG38" s="1"/>
      <c r="AH38" s="1"/>
      <c r="AI38" s="1"/>
      <c r="AJ38" s="1"/>
      <c r="AK38" s="1"/>
    </row>
    <row r="39" spans="1:38" x14ac:dyDescent="0.25">
      <c r="A39" s="1"/>
      <c r="B39" s="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 t="s">
        <v>62</v>
      </c>
      <c r="V39" s="18"/>
      <c r="W39" s="18"/>
      <c r="X39" s="18"/>
      <c r="Y39" s="18"/>
      <c r="Z39" s="18"/>
      <c r="AA39" s="18"/>
      <c r="AB39" s="18"/>
      <c r="AC39" s="18"/>
      <c r="AD39" s="57"/>
      <c r="AE39" s="1"/>
      <c r="AF39" s="1"/>
      <c r="AG39" s="1"/>
      <c r="AH39" s="1"/>
      <c r="AI39" s="1"/>
      <c r="AJ39" s="1"/>
      <c r="AK39" s="1"/>
    </row>
    <row r="40" spans="1:38" x14ac:dyDescent="0.25">
      <c r="A40" s="1"/>
      <c r="B40" s="4" t="s">
        <v>75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59"/>
      <c r="W40" s="59"/>
      <c r="X40" s="59"/>
      <c r="Y40" s="59"/>
      <c r="Z40" s="59"/>
      <c r="AA40" s="59"/>
      <c r="AB40" s="59"/>
      <c r="AC40" s="18"/>
      <c r="AD40" s="57"/>
      <c r="AE40" s="1"/>
      <c r="AF40" s="1"/>
      <c r="AG40" s="1"/>
      <c r="AH40" s="1"/>
      <c r="AI40" s="1"/>
      <c r="AJ40" s="1"/>
      <c r="AK40" s="1"/>
    </row>
    <row r="41" spans="1:38" x14ac:dyDescent="0.25">
      <c r="A41" s="1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 t="s">
        <v>62</v>
      </c>
      <c r="V41" s="59"/>
      <c r="W41" s="59"/>
      <c r="X41" s="59"/>
      <c r="Y41" s="59"/>
      <c r="Z41" s="59"/>
      <c r="AA41" s="59"/>
      <c r="AB41" s="59"/>
      <c r="AC41" s="59"/>
      <c r="AD41" s="60"/>
      <c r="AE41" s="1"/>
      <c r="AF41" s="1"/>
      <c r="AG41" s="1"/>
      <c r="AH41" s="1"/>
      <c r="AI41" s="1"/>
      <c r="AJ41" s="1"/>
      <c r="AK41" s="1"/>
    </row>
    <row r="42" spans="1:38" x14ac:dyDescent="0.25">
      <c r="AH42" s="1"/>
      <c r="AI42" s="1"/>
      <c r="AJ42" s="1"/>
      <c r="AK42" s="1"/>
    </row>
  </sheetData>
  <mergeCells count="14">
    <mergeCell ref="AH30:AK30"/>
    <mergeCell ref="A2:H2"/>
    <mergeCell ref="I2:P2"/>
    <mergeCell ref="Q2:U2"/>
    <mergeCell ref="X2:AC2"/>
    <mergeCell ref="X3:AC3"/>
    <mergeCell ref="B5:L5"/>
    <mergeCell ref="P5:S5"/>
    <mergeCell ref="U5:AE5"/>
    <mergeCell ref="A6:M6"/>
    <mergeCell ref="U6:AE6"/>
    <mergeCell ref="W8:AC8"/>
    <mergeCell ref="AD24:AF24"/>
    <mergeCell ref="AA25:AF25"/>
  </mergeCells>
  <pageMargins left="0.25" right="0.25" top="0.75" bottom="0.75" header="0.3" footer="0.3"/>
  <pageSetup scale="58" orientation="landscape" r:id="rId1"/>
  <headerFooter>
    <oddHeader xml:space="preserve">&amp;C&amp;16FY18 Leave Record Tracker </oddHeader>
    <oddFooter>&amp;LVJul17   &amp;10File Location:  https://smhs.gwu.edu/about/administrative-office-directory/finance-policies-forms&amp;R&amp;14GWU Leave Policy: https://hr.gwu.edu/leave-programs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FY18</vt:lpstr>
      <vt:lpstr>Sheet2</vt:lpstr>
      <vt:lpstr>Sheet3</vt:lpstr>
      <vt:lpstr>'FY18'!Print_Area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