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vnd.openxmlformats-officedocument.vmlDrawing" Extension="vml"/>
  <Default ContentType="application/xml" Extension="xml"/>
  <Override ContentType="application/vnd.openxmlformats-officedocument.customXmlProperties+xml" PartName="/customXml/itemProps1.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custom-properties+xml" PartName="/docProps/custom.xml"/>
  <Override ContentType="application/vnd.openxmlformats-officedocument.spreadsheetml.calcChain+xml" PartName="/xl/calcChain.xml"/>
  <Override ContentType="application/vnd.openxmlformats-officedocument.spreadsheetml.comments+xml" PartName="/xl/comments1.xml"/>
  <Override ContentType="application/vnd.openxmlformats-officedocument.spreadsheetml.comments+xml" PartName="/xl/comments2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spreadsheetml.table+xml" PartName="/xl/tables/table1.xml"/>
  <Override ContentType="application/vnd.openxmlformats-officedocument.spreadsheetml.table+xml" PartName="/xl/tables/table2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no"?>
<Relationships xmlns="http://schemas.openxmlformats.org/package/2006/relationships">
<Relationship Id="rId1" Target="xl/workbook.xml" Type="http://schemas.openxmlformats.org/officeDocument/2006/relationships/officeDocument"/>
<Relationship Id="rId2" Target="docProps/core.xml" Type="http://schemas.openxmlformats.org/package/2006/relationships/metadata/core-properties"/>
<Relationship Id="rId3" Target="docProps/app.xml" Type="http://schemas.openxmlformats.org/officeDocument/2006/relationships/extended-properties"/>
<Relationship Id="rId4" Target="docProps/custom.xml" Type="http://schemas.openxmlformats.org/officeDocument/2006/relationships/custom-properties"/>
</Relationships>
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F:\Alexy\10 topics\competitive analysis template\"/>
    </mc:Choice>
  </mc:AlternateContent>
  <bookViews>
    <workbookView xWindow="0" yWindow="0" windowWidth="20490" windowHeight="7515" tabRatio="502" activeTab="1"/>
  </bookViews>
  <sheets>
    <sheet name="Competitor Demographics" sheetId="2" r:id="rId1"/>
    <sheet name="Competitor Analysis" sheetId="4" r:id="rId2"/>
  </sheets>
  <definedNames>
    <definedName name="Competitors">Demographics[COMPETITOR NAME]</definedName>
    <definedName name="_xlnm.Print_Titles" localSheetId="1">'Competitor Analysis'!$5:$7</definedName>
    <definedName name="_xlnm.Print_Titles" localSheetId="0">'Competitor Demographics'!$5:$5</definedName>
  </definedNames>
  <calcPr calcId="152511"/>
</workbook>
</file>

<file path=xl/calcChain.xml><?xml version="1.0" encoding="utf-8"?>
<calcChain xmlns="http://schemas.openxmlformats.org/spreadsheetml/2006/main">
  <c r="B2" i="4" l="1"/>
  <c r="O8" i="4" l="1"/>
  <c r="O9" i="4"/>
  <c r="O10" i="4"/>
  <c r="O11" i="4"/>
  <c r="O12" i="4"/>
  <c r="N13" i="4"/>
  <c r="M13" i="4"/>
  <c r="L13" i="4"/>
  <c r="K13" i="4"/>
  <c r="J13" i="4"/>
  <c r="I13" i="4"/>
  <c r="H13" i="4"/>
  <c r="G13" i="4"/>
  <c r="F13" i="4"/>
  <c r="E13" i="4"/>
  <c r="D13" i="4"/>
  <c r="C13" i="4"/>
  <c r="O13" i="4" l="1"/>
</calcChain>
</file>

<file path=xl/comments1.xml><?xml version="1.0" encoding="utf-8"?>
<comments xmlns="http://schemas.openxmlformats.org/spreadsheetml/2006/main">
  <authors>
    <author>Author</author>
    <author>Microsoft</author>
  </authors>
  <commentList>
    <comment ref="B5" authorId="0" shape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Enter each Competitor's name and demographic information. Use the Competitor Analysis sheet to rate each Competitor to help determine those Competitors who could be a potential threat to your company. 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5" authorId="0" shapeId="0">
      <text>
        <r>
          <rPr>
            <sz val="11"/>
            <color indexed="61"/>
            <rFont val="Franklin Gothic Medium"/>
            <family val="2"/>
            <scheme val="major"/>
          </rPr>
          <t xml:space="preserve">Microsoft:
</t>
        </r>
        <r>
          <rPr>
            <sz val="9"/>
            <color indexed="81"/>
            <rFont val="Tahoma"/>
            <family val="2"/>
            <scheme val="minor"/>
          </rPr>
          <t>Enter the size the company.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D5" authorId="0" shape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Number of years the company has been in business.</t>
        </r>
      </text>
    </comment>
    <comment ref="E5" authorId="0" shape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Total number of employees.</t>
        </r>
      </text>
    </comment>
    <comment ref="F5" authorId="0" shape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Total number of plants, if applicable.</t>
        </r>
        <r>
          <rPr>
            <sz val="9"/>
            <color indexed="81"/>
            <rFont val="Tahoma"/>
            <family val="2"/>
          </rPr>
          <t xml:space="preserve"> </t>
        </r>
      </text>
    </comment>
    <comment ref="G5" authorId="0" shape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Total number of retail outlets.</t>
        </r>
      </text>
    </comment>
    <comment ref="H5" authorId="0" shape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Is this company private or publically traded?</t>
        </r>
      </text>
    </comment>
    <comment ref="I5" authorId="0" shape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Does the company have an enforced corporate governance?</t>
        </r>
      </text>
    </comment>
    <comment ref="J5" authorId="0" shape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"/>
            <rFont val="Tahoma"/>
            <family val="2"/>
            <scheme val="minor"/>
          </rPr>
          <t>Who runs the company? (Shareholders, Owners, Sole Shareholder, etc.)</t>
        </r>
      </text>
    </comment>
    <comment ref="K5" authorId="1" shapeId="0">
      <text>
        <r>
          <rPr>
            <sz val="11"/>
            <color indexed="61"/>
            <rFont val="Franklin Gothic Medium"/>
            <family val="2"/>
            <scheme val="major"/>
          </rPr>
          <t xml:space="preserve">Microsoft: 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  <scheme val="minor"/>
          </rPr>
          <t>Add any additional relevant notes.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Author</author>
  </authors>
  <commentList>
    <comment ref="C7" authorId="0" shapeId="0">
      <text>
        <r>
          <rPr>
            <sz val="11"/>
            <color indexed="61"/>
            <rFont val="Franklin Gothic Medium"/>
            <family val="2"/>
            <scheme val="major"/>
          </rPr>
          <t xml:space="preserve">Microsoft:
</t>
        </r>
        <r>
          <rPr>
            <sz val="9"/>
            <color indexed="81"/>
            <rFont val="Tahoma"/>
            <family val="2"/>
          </rPr>
          <t>Retail outlets are advantageously located.</t>
        </r>
      </text>
    </comment>
    <comment ref="D7" authorId="0" shape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Annual sales exceed those of my company.</t>
        </r>
      </text>
    </comment>
    <comment ref="E7" authorId="0" shape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Product is same/similar to my product.</t>
        </r>
      </text>
    </comment>
    <comment ref="F7" authorId="0" shape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Product is priced lower than my product.</t>
        </r>
      </text>
    </comment>
    <comment ref="G7" authorId="0" shape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More money spent on marketing activities.</t>
        </r>
      </text>
    </comment>
    <comment ref="H7" authorId="0" shape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Cost of production is lower than mine.</t>
        </r>
      </text>
    </comment>
    <comment ref="I7" authorId="0" shape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Expansion rate exceeds mine.</t>
        </r>
      </text>
    </comment>
    <comment ref="J7" authorId="0" shape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Leadership has more industry experience.</t>
        </r>
      </text>
    </comment>
    <comment ref="K7" authorId="0" shape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Distribution channels outnumber mine.</t>
        </r>
      </text>
    </comment>
    <comment ref="L7" authorId="0" shape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Suppliers outnumber mine.</t>
        </r>
      </text>
    </comment>
    <comment ref="M7" authorId="0" shape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Has more venture capital available.</t>
        </r>
      </text>
    </comment>
    <comment ref="N7" authorId="0" shape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Product meets needs of market position.</t>
        </r>
      </text>
    </comment>
    <comment ref="O7" authorId="0" shapeId="0">
      <text>
        <r>
          <rPr>
            <sz val="11"/>
            <color indexed="61"/>
            <rFont val="Franklin Gothic Medium"/>
            <family val="2"/>
            <scheme val="major"/>
          </rPr>
          <t>Microsoft:</t>
        </r>
        <r>
          <rPr>
            <sz val="9"/>
            <color indexed="8"/>
            <rFont val="Tahoma"/>
            <family val="2"/>
            <scheme val="minor"/>
          </rPr>
          <t xml:space="preserve">
Competitors with the highest totals could be a threat to your company.</t>
        </r>
      </text>
    </comment>
  </commentList>
</comments>
</file>

<file path=xl/sharedStrings.xml><?xml version="1.0" encoding="utf-8"?>
<sst xmlns="http://schemas.openxmlformats.org/spreadsheetml/2006/main" count="54" uniqueCount="42">
  <si>
    <t>Competitor 1</t>
  </si>
  <si>
    <t>Competitor 2</t>
  </si>
  <si>
    <t>Competitor 3</t>
  </si>
  <si>
    <t>Competitor 4</t>
  </si>
  <si>
    <t>Competitor 5</t>
  </si>
  <si>
    <t>COMPETITOR NAME</t>
  </si>
  <si>
    <t>COMPANY SIZE</t>
  </si>
  <si>
    <t>BUSINESS YEARS</t>
  </si>
  <si>
    <t>RETAIL OUTLETS</t>
  </si>
  <si>
    <t>NOTES</t>
  </si>
  <si>
    <t>Private</t>
  </si>
  <si>
    <t>Yes</t>
  </si>
  <si>
    <t>Sole Ownership</t>
  </si>
  <si>
    <t>My notes</t>
  </si>
  <si>
    <t>ANNUAL SALES</t>
  </si>
  <si>
    <t>PRODUCT COMPARISON</t>
  </si>
  <si>
    <t>PRODUCT PRICE</t>
  </si>
  <si>
    <t>MARKETING</t>
  </si>
  <si>
    <t>PRODUCTION COST</t>
  </si>
  <si>
    <t>EXPANSION RATE</t>
  </si>
  <si>
    <t>LEADERSHIP</t>
  </si>
  <si>
    <t>SUPPLIERS</t>
  </si>
  <si>
    <t>VENTURE CAPITAL</t>
  </si>
  <si>
    <t>MARKET NEEDS</t>
  </si>
  <si>
    <t>TOTALS</t>
  </si>
  <si>
    <t>DISTRIBUTION</t>
  </si>
  <si>
    <t>CORPORATE GOVERNANCE</t>
  </si>
  <si>
    <t>AVERAGES</t>
  </si>
  <si>
    <t>COMPANY NAME | COMPETITOR DEMOGRAPHICS</t>
  </si>
  <si>
    <t>Small</t>
  </si>
  <si>
    <t>Medium</t>
  </si>
  <si>
    <t>Large</t>
  </si>
  <si>
    <t>LLC</t>
  </si>
  <si>
    <t>C Corp</t>
  </si>
  <si>
    <t>S Corp</t>
  </si>
  <si>
    <t>Public</t>
  </si>
  <si>
    <t>EMPLOYEES</t>
  </si>
  <si>
    <t>PLANTS</t>
  </si>
  <si>
    <t>OWNERSHIP</t>
  </si>
  <si>
    <t>STRUCTURE</t>
  </si>
  <si>
    <t>RETAIL LOCATIONS</t>
  </si>
  <si>
    <r>
      <t xml:space="preserve">     </t>
    </r>
    <r>
      <rPr>
        <sz val="9"/>
        <color theme="1" tint="0.14999847407452621"/>
        <rFont val="Franklin Gothic Medium"/>
        <family val="2"/>
        <scheme val="major"/>
      </rPr>
      <t xml:space="preserve">Use this scale to rate each competitor: </t>
    </r>
    <r>
      <rPr>
        <sz val="9"/>
        <color theme="1" tint="0.249977111117893"/>
        <rFont val="Franklin Gothic Medium"/>
        <family val="2"/>
        <scheme val="major"/>
      </rPr>
      <t xml:space="preserve">     </t>
    </r>
    <r>
      <rPr>
        <sz val="9"/>
        <color theme="1" tint="0.14999847407452621"/>
        <rFont val="Franklin Gothic Medium"/>
        <family val="2"/>
        <scheme val="major"/>
      </rPr>
      <t>0</t>
    </r>
    <r>
      <rPr>
        <sz val="9"/>
        <color theme="1" tint="0.249977111117893"/>
        <rFont val="Franklin Gothic Medium"/>
        <family val="2"/>
        <scheme val="major"/>
      </rPr>
      <t xml:space="preserve">  Does Not Apply      </t>
    </r>
    <r>
      <rPr>
        <sz val="9"/>
        <color theme="1" tint="0.14999847407452621"/>
        <rFont val="Franklin Gothic Medium"/>
        <family val="2"/>
        <scheme val="major"/>
      </rPr>
      <t>1</t>
    </r>
    <r>
      <rPr>
        <sz val="9"/>
        <color theme="1" tint="0.249977111117893"/>
        <rFont val="Franklin Gothic Medium"/>
        <family val="2"/>
        <scheme val="major"/>
      </rPr>
      <t xml:space="preserve">  Minimally Applies      </t>
    </r>
    <r>
      <rPr>
        <sz val="9"/>
        <color theme="1" tint="0.14999847407452621"/>
        <rFont val="Franklin Gothic Medium"/>
        <family val="2"/>
        <scheme val="major"/>
      </rPr>
      <t>2</t>
    </r>
    <r>
      <rPr>
        <sz val="9"/>
        <color theme="1" tint="0.249977111117893"/>
        <rFont val="Franklin Gothic Medium"/>
        <family val="2"/>
        <scheme val="major"/>
      </rPr>
      <t xml:space="preserve">  Somewhat Applies      </t>
    </r>
    <r>
      <rPr>
        <sz val="9"/>
        <color theme="1" tint="0.14999847407452621"/>
        <rFont val="Franklin Gothic Medium"/>
        <family val="2"/>
        <scheme val="major"/>
      </rPr>
      <t>3</t>
    </r>
    <r>
      <rPr>
        <sz val="9"/>
        <color theme="1" tint="0.249977111117893"/>
        <rFont val="Franklin Gothic Medium"/>
        <family val="2"/>
        <scheme val="major"/>
      </rPr>
      <t xml:space="preserve">  Moderately Applies      </t>
    </r>
    <r>
      <rPr>
        <sz val="9"/>
        <color theme="1" tint="0.14999847407452621"/>
        <rFont val="Franklin Gothic Medium"/>
        <family val="2"/>
        <scheme val="major"/>
      </rPr>
      <t>4</t>
    </r>
    <r>
      <rPr>
        <sz val="9"/>
        <color theme="1" tint="0.249977111117893"/>
        <rFont val="Franklin Gothic Medium"/>
        <family val="2"/>
        <scheme val="major"/>
      </rPr>
      <t xml:space="preserve">  Maximally Applies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</si>
</sst>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5" x14ac:knownFonts="1">
    <font>
      <sz val="9"/>
      <color theme="1" tint="0.34998626667073579"/>
      <name val="Tahoma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9"/>
      <color theme="1"/>
      <name val="Tahoma"/>
      <family val="2"/>
      <scheme val="minor"/>
    </font>
    <font>
      <sz val="9"/>
      <color indexed="8"/>
      <name val="Tahoma"/>
      <family val="2"/>
      <scheme val="minor"/>
    </font>
    <font>
      <sz val="11"/>
      <color indexed="61"/>
      <name val="Franklin Gothic Medium"/>
      <family val="2"/>
      <scheme val="major"/>
    </font>
    <font>
      <sz val="9"/>
      <color indexed="81"/>
      <name val="Tahoma"/>
      <family val="2"/>
      <scheme val="minor"/>
    </font>
    <font>
      <b/>
      <sz val="10"/>
      <color theme="1" tint="0.34998626667073579"/>
      <name val="Tahoma"/>
      <family val="2"/>
      <scheme val="minor"/>
    </font>
    <font>
      <sz val="9"/>
      <color theme="1" tint="0.34998626667073579"/>
      <name val="Tahoma"/>
      <family val="2"/>
      <scheme val="minor"/>
    </font>
    <font>
      <sz val="24"/>
      <color theme="4"/>
      <name val="Franklin Gothic Medium"/>
      <family val="2"/>
      <scheme val="major"/>
    </font>
    <font>
      <b/>
      <sz val="10"/>
      <color theme="4"/>
      <name val="Franklin Gothic Medium"/>
      <family val="2"/>
      <scheme val="major"/>
    </font>
    <font>
      <b/>
      <sz val="9"/>
      <color theme="1" tint="0.34998626667073579"/>
      <name val="Tahoma"/>
      <family val="2"/>
      <scheme val="minor"/>
    </font>
    <font>
      <sz val="9"/>
      <color theme="1" tint="0.249977111117893"/>
      <name val="Tahoma"/>
      <family val="2"/>
      <scheme val="minor"/>
    </font>
    <font>
      <sz val="9"/>
      <color theme="1" tint="0.249977111117893"/>
      <name val="Franklin Gothic Medium"/>
      <family val="2"/>
      <scheme val="major"/>
    </font>
    <font>
      <sz val="9"/>
      <color theme="1" tint="0.14999847407452621"/>
      <name val="Franklin Gothic Medium"/>
      <family val="2"/>
      <scheme val="major"/>
    </font>
  </fonts>
  <fills count="5">
    <fill>
      <patternFill patternType="none"/>
    </fill>
    <fill>
      <patternFill patternType="gray125"/>
    </fill>
    <fill>
      <patternFill patternType="solid">
        <fgColor theme="0"/>
        <bgColor theme="0"/>
      </patternFill>
    </fill>
    <fill>
      <patternFill patternType="lightUp">
        <fgColor theme="0" tint="-0.14993743705557422"/>
        <bgColor theme="0"/>
      </patternFill>
    </fill>
    <fill>
      <patternFill patternType="solid">
        <fgColor theme="0" tint="-0.14999847407452621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>
      <alignment vertical="center"/>
    </xf>
    <xf numFmtId="0" fontId="8" fillId="3" borderId="0" applyNumberFormat="0" applyFont="0" applyBorder="0" applyAlignment="0" applyProtection="0">
      <alignment vertical="center"/>
    </xf>
    <xf numFmtId="0" fontId="9" fillId="0" borderId="0" applyNumberFormat="0" applyFill="0" applyBorder="0" applyAlignment="0" applyProtection="0"/>
    <xf numFmtId="0" fontId="10" fillId="0" borderId="0" applyNumberFormat="0" applyFill="0" applyBorder="0" applyProtection="0">
      <alignment wrapText="1"/>
    </xf>
  </cellStyleXfs>
  <cellXfs count="21">
    <xf numFmtId="0" fontId="0" fillId="0" borderId="0" xfId="0">
      <alignment vertical="center"/>
    </xf>
    <xf numFmtId="0" fontId="3" fillId="0" borderId="0" xfId="0" applyFont="1" applyAlignment="1">
      <alignment horizontal="right"/>
    </xf>
    <xf numFmtId="0" fontId="0" fillId="0" borderId="0" xfId="0" applyFont="1" applyBorder="1" applyAlignment="1">
      <alignment horizontal="left" vertical="center" indent="1"/>
    </xf>
    <xf numFmtId="0" fontId="0" fillId="0" borderId="0" xfId="0" applyAlignment="1">
      <alignment horizontal="left" vertical="center" indent="1"/>
    </xf>
    <xf numFmtId="0" fontId="7" fillId="0" borderId="0" xfId="0" applyFont="1" applyBorder="1" applyAlignment="1">
      <alignment horizontal="left" vertical="center" indent="1"/>
    </xf>
    <xf numFmtId="0" fontId="0" fillId="3" borderId="0" xfId="1" applyFont="1">
      <alignment vertical="center"/>
    </xf>
    <xf numFmtId="0" fontId="0" fillId="0" borderId="0" xfId="0" applyAlignment="1">
      <alignment vertical="center"/>
    </xf>
    <xf numFmtId="0" fontId="11" fillId="0" borderId="0" xfId="0" applyFont="1" applyAlignment="1">
      <alignment horizontal="left" vertical="center" indent="1"/>
    </xf>
    <xf numFmtId="1" fontId="11" fillId="0" borderId="0" xfId="0" applyNumberFormat="1" applyFont="1" applyAlignment="1">
      <alignment horizontal="right" vertical="center" indent="3"/>
    </xf>
    <xf numFmtId="1" fontId="11" fillId="0" borderId="0" xfId="0" applyNumberFormat="1" applyFont="1" applyAlignment="1">
      <alignment horizontal="right" vertical="center" indent="4"/>
    </xf>
    <xf numFmtId="1" fontId="11" fillId="0" borderId="0" xfId="0" applyNumberFormat="1" applyFont="1" applyAlignment="1">
      <alignment horizontal="right" vertical="center" indent="2"/>
    </xf>
    <xf numFmtId="0" fontId="9" fillId="2" borderId="0" xfId="2" applyFill="1" applyAlignment="1">
      <alignment vertical="center"/>
    </xf>
    <xf numFmtId="0" fontId="10" fillId="0" borderId="0" xfId="3" applyAlignment="1">
      <alignment horizontal="left" vertical="center" wrapText="1" indent="1"/>
    </xf>
    <xf numFmtId="0" fontId="9" fillId="0" borderId="0" xfId="2" applyAlignment="1">
      <alignment vertical="center"/>
    </xf>
    <xf numFmtId="0" fontId="12" fillId="4" borderId="0" xfId="0" applyFont="1" applyFill="1">
      <alignment vertical="center"/>
    </xf>
    <xf numFmtId="0" fontId="13" fillId="4" borderId="0" xfId="0" applyFont="1" applyFill="1">
      <alignment vertical="center"/>
    </xf>
    <xf numFmtId="0" fontId="10" fillId="0" borderId="0" xfId="3" applyAlignment="1">
      <alignment horizontal="left" vertical="center" wrapText="1"/>
    </xf>
    <xf numFmtId="0" fontId="10" fillId="0" borderId="0" xfId="3" applyAlignment="1">
      <alignment vertical="center" wrapText="1"/>
    </xf>
    <xf numFmtId="164" fontId="0" fillId="0" borderId="0" xfId="0" applyNumberFormat="1" applyFont="1" applyAlignment="1">
      <alignment horizontal="right" vertical="center" indent="3"/>
    </xf>
    <xf numFmtId="164" fontId="0" fillId="0" borderId="0" xfId="0" applyNumberFormat="1" applyFont="1" applyAlignment="1">
      <alignment horizontal="right" vertical="center" indent="4"/>
    </xf>
    <xf numFmtId="165" fontId="0" fillId="0" borderId="0" xfId="0" applyNumberFormat="1" applyFont="1" applyAlignment="1">
      <alignment horizontal="right" vertical="center" indent="2"/>
    </xf>
  </cellXfs>
  <cellStyles count="4">
    <cellStyle name="Banner" xfId="1"/>
    <cellStyle name="Heading 1" xfId="2" builtinId="16" customBuiltin="1"/>
    <cellStyle name="Heading 2" xfId="3" builtinId="17" customBuiltin="1"/>
    <cellStyle name="Normal" xfId="0" builtinId="0" customBuiltin="1"/>
  </cellStyles>
  <dxfs count="46"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5" formatCode="0.0"/>
      <alignment horizontal="right" vertical="center" textRotation="0" wrapText="0" indent="2" justifyLastLine="0" shrinkToFit="0" readingOrder="0"/>
    </dxf>
    <dxf>
      <font>
        <b/>
      </font>
      <numFmt numFmtId="1" formatCode="0"/>
      <alignment horizontal="right" vertical="center" textRotation="0" wrapText="0" indent="2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3" justifyLastLine="0" shrinkToFit="0" readingOrder="0"/>
    </dxf>
    <dxf>
      <font>
        <b/>
      </font>
      <numFmt numFmtId="1" formatCode="0"/>
      <alignment horizontal="righ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3" justifyLastLine="0" shrinkToFit="0" readingOrder="0"/>
    </dxf>
    <dxf>
      <font>
        <b/>
      </font>
      <numFmt numFmtId="1" formatCode="0"/>
      <alignment horizontal="righ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4" justifyLastLine="0" shrinkToFit="0" readingOrder="0"/>
    </dxf>
    <dxf>
      <font>
        <b/>
      </font>
      <numFmt numFmtId="1" formatCode="0"/>
      <alignment horizontal="right" vertical="center" textRotation="0" wrapText="0" indent="4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4" justifyLastLine="0" shrinkToFit="0" readingOrder="0"/>
    </dxf>
    <dxf>
      <font>
        <b/>
      </font>
      <numFmt numFmtId="1" formatCode="0"/>
      <alignment horizontal="right" vertical="center" textRotation="0" wrapText="0" indent="4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4" justifyLastLine="0" shrinkToFit="0" readingOrder="0"/>
    </dxf>
    <dxf>
      <font>
        <b/>
      </font>
      <numFmt numFmtId="1" formatCode="0"/>
      <alignment horizontal="right" vertical="center" textRotation="0" wrapText="0" indent="4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4" justifyLastLine="0" shrinkToFit="0" readingOrder="0"/>
    </dxf>
    <dxf>
      <font>
        <b/>
      </font>
      <numFmt numFmtId="1" formatCode="0"/>
      <alignment horizontal="right" vertical="center" textRotation="0" wrapText="0" indent="4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4" justifyLastLine="0" shrinkToFit="0" readingOrder="0"/>
    </dxf>
    <dxf>
      <font>
        <b/>
      </font>
      <numFmt numFmtId="1" formatCode="0"/>
      <alignment horizontal="right" vertical="center" textRotation="0" wrapText="0" indent="4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3" justifyLastLine="0" shrinkToFit="0" readingOrder="0"/>
    </dxf>
    <dxf>
      <font>
        <b/>
      </font>
      <numFmt numFmtId="1" formatCode="0"/>
      <alignment horizontal="righ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3" justifyLastLine="0" shrinkToFit="0" readingOrder="0"/>
    </dxf>
    <dxf>
      <font>
        <b/>
      </font>
      <numFmt numFmtId="1" formatCode="0"/>
      <alignment horizontal="righ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4" justifyLastLine="0" shrinkToFit="0" readingOrder="0"/>
    </dxf>
    <dxf>
      <font>
        <b/>
      </font>
      <numFmt numFmtId="1" formatCode="0"/>
      <alignment horizontal="right" vertical="center" textRotation="0" wrapText="0" indent="4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3" justifyLastLine="0" shrinkToFit="0" readingOrder="0"/>
    </dxf>
    <dxf>
      <font>
        <b/>
      </font>
      <numFmt numFmtId="1" formatCode="0"/>
      <alignment horizontal="right" vertical="center" textRotation="0" wrapText="0" indent="3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 tint="0.34998626667073579"/>
        <name val="Tahoma"/>
        <scheme val="minor"/>
      </font>
      <numFmt numFmtId="164" formatCode="#,##0.0"/>
      <alignment horizontal="right" vertical="center" textRotation="0" wrapText="0" indent="3" justifyLastLine="0" shrinkToFit="0" readingOrder="0"/>
    </dxf>
    <dxf>
      <font>
        <b/>
      </font>
      <numFmt numFmtId="1" formatCode="0"/>
      <alignment horizontal="right" vertical="center" textRotation="0" wrapText="0" indent="3" justifyLastLine="0" shrinkToFit="0" readingOrder="0"/>
    </dxf>
    <dxf>
      <alignment horizontal="left" vertical="center" textRotation="0" wrapText="0" indent="1" justifyLastLine="0" shrinkToFit="0" readingOrder="0"/>
    </dxf>
    <dxf>
      <font>
        <b/>
      </font>
      <alignment horizontal="left" vertical="center" textRotation="0" wrapText="0" indent="1" justifyLastLine="0" shrinkToFit="0" readingOrder="0"/>
    </dxf>
    <dxf>
      <alignment vertical="center" textRotation="0" wrapText="0" indent="0" justifyLastLine="0" shrinkToFit="0" readingOrder="0"/>
    </dxf>
    <dxf>
      <font>
        <b/>
      </font>
    </dxf>
    <dxf>
      <alignment horizontal="left" vertical="center" textRotation="0" wrapText="1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0"/>
        <color theme="1" tint="0.34998626667073579"/>
        <name val="Tahoma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0"/>
        <color theme="1" tint="0.34998626667073579"/>
        <name val="Tahoma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0"/>
        <color theme="1" tint="0.34998626667073579"/>
        <name val="Tahoma"/>
        <scheme val="minor"/>
      </font>
      <alignment horizontal="left" vertical="center" textRotation="0" wrapText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0"/>
        <color theme="1" tint="0.34998626667073579"/>
        <name val="Tahoma"/>
        <scheme val="minor"/>
      </font>
      <alignment horizontal="left" vertical="center" textRotation="0" wrapText="0" indent="1" justifyLastLine="0" shrinkToFit="0" readingOrder="0"/>
    </dxf>
    <dxf>
      <alignment horizontal="left" vertical="center" textRotation="0" wrapText="0" indent="1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10"/>
        <color theme="1" tint="0.34998626667073579"/>
        <name val="Tahoma"/>
        <scheme val="minor"/>
      </font>
      <alignment horizontal="left" vertical="center" textRotation="0" wrapText="0" indent="1" justifyLastLine="0" shrinkToFit="0" readingOrder="0"/>
    </dxf>
    <dxf>
      <font>
        <b val="0"/>
        <i val="0"/>
      </font>
    </dxf>
    <dxf>
      <font>
        <b/>
        <i val="0"/>
        <color theme="1" tint="0.34998626667073579"/>
      </font>
    </dxf>
    <dxf>
      <font>
        <b/>
        <i val="0"/>
        <color theme="4"/>
      </font>
    </dxf>
    <dxf>
      <font>
        <color theme="4"/>
      </font>
      <border>
        <right style="thin">
          <color theme="0" tint="-0.14996795556505021"/>
        </right>
        <bottom style="medium">
          <color theme="1" tint="0.14996795556505021"/>
        </bottom>
        <vertical style="thin">
          <color theme="0" tint="-0.14996795556505021"/>
        </vertical>
      </border>
    </dxf>
    <dxf>
      <font>
        <b val="0"/>
        <i val="0"/>
      </font>
      <border>
        <horizontal style="thin">
          <color theme="0" tint="-0.14996795556505021"/>
        </horizontal>
      </border>
    </dxf>
  </dxfs>
  <tableStyles count="1" defaultTableStyle="Competitor Analysis" defaultPivotStyle="PivotStyleLight2">
    <tableStyle name="Competitor Analysis" pivot="0" count="5">
      <tableStyleElement type="wholeTable" dxfId="45"/>
      <tableStyleElement type="headerRow" dxfId="44"/>
      <tableStyleElement type="totalRow" dxfId="43"/>
      <tableStyleElement type="firstColumn" dxfId="42"/>
      <tableStyleElement type="firstHeaderCell" dxfId="41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
<Relationships xmlns="http://schemas.openxmlformats.org/package/2006/relationships">
<Relationship Id="rId1" Target="worksheets/sheet1.xml" Type="http://schemas.openxmlformats.org/officeDocument/2006/relationships/worksheet"/>
<Relationship Id="rId2" Target="worksheets/sheet2.xml" Type="http://schemas.openxmlformats.org/officeDocument/2006/relationships/worksheet"/>
<Relationship Id="rId3" Target="theme/theme1.xml" Type="http://schemas.openxmlformats.org/officeDocument/2006/relationships/theme"/>
<Relationship Id="rId4" Target="styles.xml" Type="http://schemas.openxmlformats.org/officeDocument/2006/relationships/styles"/>
<Relationship Id="rId5" Target="sharedStrings.xml" Type="http://schemas.openxmlformats.org/officeDocument/2006/relationships/sharedStrings"/>
<Relationship Id="rId6" Target="calcChain.xml" Type="http://schemas.openxmlformats.org/officeDocument/2006/relationships/calcChain"/>
<Relationship Id="rId7" Target="../customXml/item1.xml" Type="http://schemas.openxmlformats.org/officeDocument/2006/relationships/customXml"/>
</Relationships>

</file>

<file path=xl/drawings/_rels/drawing1.xml.rels><?xml version="1.0" encoding="UTF-8" standalone="no"?>
<Relationships xmlns="http://schemas.openxmlformats.org/package/2006/relationships">
<Relationship Id="rId1" Target="#'Competitor Analysis'!A1" Type="http://schemas.openxmlformats.org/officeDocument/2006/relationships/hyperlink"/>
</Relationships>

</file>

<file path=xl/drawings/_rels/drawing2.xml.rels><?xml version="1.0" encoding="UTF-8" standalone="no"?>
<Relationships xmlns="http://schemas.openxmlformats.org/package/2006/relationships">
<Relationship Id="rId1" Target="#'Competitor Demographics'!A1" Type="http://schemas.openxmlformats.org/officeDocument/2006/relationships/hyperlink"/>
</Relationships>
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</xdr:colOff>
      <xdr:row>2</xdr:row>
      <xdr:rowOff>85725</xdr:rowOff>
    </xdr:from>
    <xdr:ext cx="1866900" cy="237757"/>
    <xdr:sp macro="" textlink="">
      <xdr:nvSpPr>
        <xdr:cNvPr id="2" name="Enter Competitor Analysis" descr="&quot;&quot;" title="Enter Competitor Analysis (navigation button)">
          <a:hlinkClick xmlns:r="http://schemas.openxmlformats.org/officeDocument/2006/relationships" r:id="rId1" tooltip="Click to enter or view competitor analysis"/>
        </xdr:cNvPr>
        <xdr:cNvSpPr txBox="1"/>
      </xdr:nvSpPr>
      <xdr:spPr>
        <a:xfrm>
          <a:off x="152401" y="866775"/>
          <a:ext cx="1866900" cy="23775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en-US" sz="1000" spc="2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</a:rPr>
            <a:t>Enter Competitor Analysis </a:t>
          </a:r>
          <a:r>
            <a:rPr lang="en-US" sz="1000" spc="20" baseline="0">
              <a:solidFill>
                <a:schemeClr val="accent1"/>
              </a:solidFill>
              <a:latin typeface="+mj-lt"/>
            </a:rPr>
            <a:t>&gt;&gt;</a:t>
          </a:r>
        </a:p>
      </xdr:txBody>
    </xdr:sp>
    <xdr:clientData/>
  </xdr:oneCellAnchor>
  <xdr:twoCellAnchor>
    <xdr:from>
      <xdr:col>8</xdr:col>
      <xdr:colOff>1123951</xdr:colOff>
      <xdr:row>1</xdr:row>
      <xdr:rowOff>476249</xdr:rowOff>
    </xdr:from>
    <xdr:to>
      <xdr:col>10</xdr:col>
      <xdr:colOff>657225</xdr:colOff>
      <xdr:row>3</xdr:row>
      <xdr:rowOff>200025</xdr:rowOff>
    </xdr:to>
    <xdr:sp macro="" textlink="">
      <xdr:nvSpPr>
        <xdr:cNvPr id="5" name="Template Tip" descr="Point to a cell with a red trinagle for tips on filling out this template. " title="Template Tip"/>
        <xdr:cNvSpPr txBox="1"/>
      </xdr:nvSpPr>
      <xdr:spPr>
        <a:xfrm>
          <a:off x="9610726" y="676274"/>
          <a:ext cx="2609849" cy="704851"/>
        </a:xfrm>
        <a:custGeom>
          <a:avLst/>
          <a:gdLst>
            <a:gd name="connsiteX0" fmla="*/ 0 w 2981325"/>
            <a:gd name="connsiteY0" fmla="*/ 0 h 695170"/>
            <a:gd name="connsiteX1" fmla="*/ 496888 w 2981325"/>
            <a:gd name="connsiteY1" fmla="*/ 0 h 695170"/>
            <a:gd name="connsiteX2" fmla="*/ 496888 w 2981325"/>
            <a:gd name="connsiteY2" fmla="*/ 0 h 695170"/>
            <a:gd name="connsiteX3" fmla="*/ 1242219 w 2981325"/>
            <a:gd name="connsiteY3" fmla="*/ 0 h 695170"/>
            <a:gd name="connsiteX4" fmla="*/ 2981325 w 2981325"/>
            <a:gd name="connsiteY4" fmla="*/ 0 h 695170"/>
            <a:gd name="connsiteX5" fmla="*/ 2981325 w 2981325"/>
            <a:gd name="connsiteY5" fmla="*/ 405516 h 695170"/>
            <a:gd name="connsiteX6" fmla="*/ 2981325 w 2981325"/>
            <a:gd name="connsiteY6" fmla="*/ 405516 h 695170"/>
            <a:gd name="connsiteX7" fmla="*/ 2981325 w 2981325"/>
            <a:gd name="connsiteY7" fmla="*/ 579308 h 695170"/>
            <a:gd name="connsiteX8" fmla="*/ 2981325 w 2981325"/>
            <a:gd name="connsiteY8" fmla="*/ 695170 h 695170"/>
            <a:gd name="connsiteX9" fmla="*/ 1242219 w 2981325"/>
            <a:gd name="connsiteY9" fmla="*/ 695170 h 695170"/>
            <a:gd name="connsiteX10" fmla="*/ 869563 w 2981325"/>
            <a:gd name="connsiteY10" fmla="*/ 877318 h 695170"/>
            <a:gd name="connsiteX11" fmla="*/ 496888 w 2981325"/>
            <a:gd name="connsiteY11" fmla="*/ 695170 h 695170"/>
            <a:gd name="connsiteX12" fmla="*/ 0 w 2981325"/>
            <a:gd name="connsiteY12" fmla="*/ 695170 h 695170"/>
            <a:gd name="connsiteX13" fmla="*/ 0 w 2981325"/>
            <a:gd name="connsiteY13" fmla="*/ 579308 h 695170"/>
            <a:gd name="connsiteX14" fmla="*/ 0 w 2981325"/>
            <a:gd name="connsiteY14" fmla="*/ 405516 h 695170"/>
            <a:gd name="connsiteX15" fmla="*/ 0 w 2981325"/>
            <a:gd name="connsiteY15" fmla="*/ 405516 h 695170"/>
            <a:gd name="connsiteX16" fmla="*/ 0 w 2981325"/>
            <a:gd name="connsiteY16" fmla="*/ 0 h 695170"/>
            <a:gd name="connsiteX0" fmla="*/ 0 w 2981325"/>
            <a:gd name="connsiteY0" fmla="*/ 0 h 877318"/>
            <a:gd name="connsiteX1" fmla="*/ 496888 w 2981325"/>
            <a:gd name="connsiteY1" fmla="*/ 0 h 877318"/>
            <a:gd name="connsiteX2" fmla="*/ 496888 w 2981325"/>
            <a:gd name="connsiteY2" fmla="*/ 0 h 877318"/>
            <a:gd name="connsiteX3" fmla="*/ 1242219 w 2981325"/>
            <a:gd name="connsiteY3" fmla="*/ 0 h 877318"/>
            <a:gd name="connsiteX4" fmla="*/ 2981325 w 2981325"/>
            <a:gd name="connsiteY4" fmla="*/ 0 h 877318"/>
            <a:gd name="connsiteX5" fmla="*/ 2981325 w 2981325"/>
            <a:gd name="connsiteY5" fmla="*/ 405516 h 877318"/>
            <a:gd name="connsiteX6" fmla="*/ 2981325 w 2981325"/>
            <a:gd name="connsiteY6" fmla="*/ 405516 h 877318"/>
            <a:gd name="connsiteX7" fmla="*/ 2981325 w 2981325"/>
            <a:gd name="connsiteY7" fmla="*/ 579308 h 877318"/>
            <a:gd name="connsiteX8" fmla="*/ 2981325 w 2981325"/>
            <a:gd name="connsiteY8" fmla="*/ 695170 h 877318"/>
            <a:gd name="connsiteX9" fmla="*/ 1242219 w 2981325"/>
            <a:gd name="connsiteY9" fmla="*/ 695170 h 877318"/>
            <a:gd name="connsiteX10" fmla="*/ 869563 w 2981325"/>
            <a:gd name="connsiteY10" fmla="*/ 877318 h 877318"/>
            <a:gd name="connsiteX11" fmla="*/ 639763 w 2981325"/>
            <a:gd name="connsiteY11" fmla="*/ 704695 h 877318"/>
            <a:gd name="connsiteX12" fmla="*/ 0 w 2981325"/>
            <a:gd name="connsiteY12" fmla="*/ 695170 h 877318"/>
            <a:gd name="connsiteX13" fmla="*/ 0 w 2981325"/>
            <a:gd name="connsiteY13" fmla="*/ 579308 h 877318"/>
            <a:gd name="connsiteX14" fmla="*/ 0 w 2981325"/>
            <a:gd name="connsiteY14" fmla="*/ 405516 h 877318"/>
            <a:gd name="connsiteX15" fmla="*/ 0 w 2981325"/>
            <a:gd name="connsiteY15" fmla="*/ 405516 h 877318"/>
            <a:gd name="connsiteX16" fmla="*/ 0 w 2981325"/>
            <a:gd name="connsiteY16" fmla="*/ 0 h 877318"/>
            <a:gd name="connsiteX0" fmla="*/ 0 w 2981325"/>
            <a:gd name="connsiteY0" fmla="*/ 0 h 877318"/>
            <a:gd name="connsiteX1" fmla="*/ 496888 w 2981325"/>
            <a:gd name="connsiteY1" fmla="*/ 0 h 877318"/>
            <a:gd name="connsiteX2" fmla="*/ 496888 w 2981325"/>
            <a:gd name="connsiteY2" fmla="*/ 0 h 877318"/>
            <a:gd name="connsiteX3" fmla="*/ 1242219 w 2981325"/>
            <a:gd name="connsiteY3" fmla="*/ 0 h 877318"/>
            <a:gd name="connsiteX4" fmla="*/ 2981325 w 2981325"/>
            <a:gd name="connsiteY4" fmla="*/ 0 h 877318"/>
            <a:gd name="connsiteX5" fmla="*/ 2981325 w 2981325"/>
            <a:gd name="connsiteY5" fmla="*/ 405516 h 877318"/>
            <a:gd name="connsiteX6" fmla="*/ 2981325 w 2981325"/>
            <a:gd name="connsiteY6" fmla="*/ 405516 h 877318"/>
            <a:gd name="connsiteX7" fmla="*/ 2981325 w 2981325"/>
            <a:gd name="connsiteY7" fmla="*/ 579308 h 877318"/>
            <a:gd name="connsiteX8" fmla="*/ 2981325 w 2981325"/>
            <a:gd name="connsiteY8" fmla="*/ 695170 h 877318"/>
            <a:gd name="connsiteX9" fmla="*/ 1070769 w 2981325"/>
            <a:gd name="connsiteY9" fmla="*/ 685645 h 877318"/>
            <a:gd name="connsiteX10" fmla="*/ 869563 w 2981325"/>
            <a:gd name="connsiteY10" fmla="*/ 877318 h 877318"/>
            <a:gd name="connsiteX11" fmla="*/ 639763 w 2981325"/>
            <a:gd name="connsiteY11" fmla="*/ 704695 h 877318"/>
            <a:gd name="connsiteX12" fmla="*/ 0 w 2981325"/>
            <a:gd name="connsiteY12" fmla="*/ 695170 h 877318"/>
            <a:gd name="connsiteX13" fmla="*/ 0 w 2981325"/>
            <a:gd name="connsiteY13" fmla="*/ 579308 h 877318"/>
            <a:gd name="connsiteX14" fmla="*/ 0 w 2981325"/>
            <a:gd name="connsiteY14" fmla="*/ 405516 h 877318"/>
            <a:gd name="connsiteX15" fmla="*/ 0 w 2981325"/>
            <a:gd name="connsiteY15" fmla="*/ 405516 h 877318"/>
            <a:gd name="connsiteX16" fmla="*/ 0 w 2981325"/>
            <a:gd name="connsiteY16" fmla="*/ 0 h 877318"/>
            <a:gd name="connsiteX0" fmla="*/ 0 w 2981325"/>
            <a:gd name="connsiteY0" fmla="*/ 0 h 877318"/>
            <a:gd name="connsiteX1" fmla="*/ 496888 w 2981325"/>
            <a:gd name="connsiteY1" fmla="*/ 0 h 877318"/>
            <a:gd name="connsiteX2" fmla="*/ 496888 w 2981325"/>
            <a:gd name="connsiteY2" fmla="*/ 0 h 877318"/>
            <a:gd name="connsiteX3" fmla="*/ 1242219 w 2981325"/>
            <a:gd name="connsiteY3" fmla="*/ 0 h 877318"/>
            <a:gd name="connsiteX4" fmla="*/ 2981325 w 2981325"/>
            <a:gd name="connsiteY4" fmla="*/ 0 h 877318"/>
            <a:gd name="connsiteX5" fmla="*/ 2981325 w 2981325"/>
            <a:gd name="connsiteY5" fmla="*/ 405516 h 877318"/>
            <a:gd name="connsiteX6" fmla="*/ 2981325 w 2981325"/>
            <a:gd name="connsiteY6" fmla="*/ 405516 h 877318"/>
            <a:gd name="connsiteX7" fmla="*/ 2981325 w 2981325"/>
            <a:gd name="connsiteY7" fmla="*/ 579308 h 877318"/>
            <a:gd name="connsiteX8" fmla="*/ 2981325 w 2981325"/>
            <a:gd name="connsiteY8" fmla="*/ 695170 h 877318"/>
            <a:gd name="connsiteX9" fmla="*/ 1070769 w 2981325"/>
            <a:gd name="connsiteY9" fmla="*/ 685645 h 877318"/>
            <a:gd name="connsiteX10" fmla="*/ 869563 w 2981325"/>
            <a:gd name="connsiteY10" fmla="*/ 877318 h 877318"/>
            <a:gd name="connsiteX11" fmla="*/ 647774 w 2981325"/>
            <a:gd name="connsiteY11" fmla="*/ 696685 h 877318"/>
            <a:gd name="connsiteX12" fmla="*/ 0 w 2981325"/>
            <a:gd name="connsiteY12" fmla="*/ 695170 h 877318"/>
            <a:gd name="connsiteX13" fmla="*/ 0 w 2981325"/>
            <a:gd name="connsiteY13" fmla="*/ 579308 h 877318"/>
            <a:gd name="connsiteX14" fmla="*/ 0 w 2981325"/>
            <a:gd name="connsiteY14" fmla="*/ 405516 h 877318"/>
            <a:gd name="connsiteX15" fmla="*/ 0 w 2981325"/>
            <a:gd name="connsiteY15" fmla="*/ 405516 h 877318"/>
            <a:gd name="connsiteX16" fmla="*/ 0 w 2981325"/>
            <a:gd name="connsiteY16" fmla="*/ 0 h 877318"/>
            <a:gd name="connsiteX0" fmla="*/ 0 w 2981325"/>
            <a:gd name="connsiteY0" fmla="*/ 0 h 877318"/>
            <a:gd name="connsiteX1" fmla="*/ 496888 w 2981325"/>
            <a:gd name="connsiteY1" fmla="*/ 0 h 877318"/>
            <a:gd name="connsiteX2" fmla="*/ 496888 w 2981325"/>
            <a:gd name="connsiteY2" fmla="*/ 0 h 877318"/>
            <a:gd name="connsiteX3" fmla="*/ 1242219 w 2981325"/>
            <a:gd name="connsiteY3" fmla="*/ 0 h 877318"/>
            <a:gd name="connsiteX4" fmla="*/ 2981325 w 2981325"/>
            <a:gd name="connsiteY4" fmla="*/ 0 h 877318"/>
            <a:gd name="connsiteX5" fmla="*/ 2981325 w 2981325"/>
            <a:gd name="connsiteY5" fmla="*/ 405516 h 877318"/>
            <a:gd name="connsiteX6" fmla="*/ 2981325 w 2981325"/>
            <a:gd name="connsiteY6" fmla="*/ 405516 h 877318"/>
            <a:gd name="connsiteX7" fmla="*/ 2981325 w 2981325"/>
            <a:gd name="connsiteY7" fmla="*/ 579308 h 877318"/>
            <a:gd name="connsiteX8" fmla="*/ 2981325 w 2981325"/>
            <a:gd name="connsiteY8" fmla="*/ 695170 h 877318"/>
            <a:gd name="connsiteX9" fmla="*/ 1070770 w 2981325"/>
            <a:gd name="connsiteY9" fmla="*/ 693655 h 877318"/>
            <a:gd name="connsiteX10" fmla="*/ 869563 w 2981325"/>
            <a:gd name="connsiteY10" fmla="*/ 877318 h 877318"/>
            <a:gd name="connsiteX11" fmla="*/ 647774 w 2981325"/>
            <a:gd name="connsiteY11" fmla="*/ 696685 h 877318"/>
            <a:gd name="connsiteX12" fmla="*/ 0 w 2981325"/>
            <a:gd name="connsiteY12" fmla="*/ 695170 h 877318"/>
            <a:gd name="connsiteX13" fmla="*/ 0 w 2981325"/>
            <a:gd name="connsiteY13" fmla="*/ 579308 h 877318"/>
            <a:gd name="connsiteX14" fmla="*/ 0 w 2981325"/>
            <a:gd name="connsiteY14" fmla="*/ 405516 h 877318"/>
            <a:gd name="connsiteX15" fmla="*/ 0 w 2981325"/>
            <a:gd name="connsiteY15" fmla="*/ 405516 h 877318"/>
            <a:gd name="connsiteX16" fmla="*/ 0 w 2981325"/>
            <a:gd name="connsiteY16" fmla="*/ 0 h 8773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  <a:cxn ang="0">
              <a:pos x="connsiteX6" y="connsiteY6"/>
            </a:cxn>
            <a:cxn ang="0">
              <a:pos x="connsiteX7" y="connsiteY7"/>
            </a:cxn>
            <a:cxn ang="0">
              <a:pos x="connsiteX8" y="connsiteY8"/>
            </a:cxn>
            <a:cxn ang="0">
              <a:pos x="connsiteX9" y="connsiteY9"/>
            </a:cxn>
            <a:cxn ang="0">
              <a:pos x="connsiteX10" y="connsiteY10"/>
            </a:cxn>
            <a:cxn ang="0">
              <a:pos x="connsiteX11" y="connsiteY11"/>
            </a:cxn>
            <a:cxn ang="0">
              <a:pos x="connsiteX12" y="connsiteY12"/>
            </a:cxn>
            <a:cxn ang="0">
              <a:pos x="connsiteX13" y="connsiteY13"/>
            </a:cxn>
            <a:cxn ang="0">
              <a:pos x="connsiteX14" y="connsiteY14"/>
            </a:cxn>
            <a:cxn ang="0">
              <a:pos x="connsiteX15" y="connsiteY15"/>
            </a:cxn>
            <a:cxn ang="0">
              <a:pos x="connsiteX16" y="connsiteY16"/>
            </a:cxn>
          </a:cxnLst>
          <a:rect l="l" t="t" r="r" b="b"/>
          <a:pathLst>
            <a:path w="2981325" h="877318">
              <a:moveTo>
                <a:pt x="0" y="0"/>
              </a:moveTo>
              <a:lnTo>
                <a:pt x="496888" y="0"/>
              </a:lnTo>
              <a:lnTo>
                <a:pt x="496888" y="0"/>
              </a:lnTo>
              <a:lnTo>
                <a:pt x="1242219" y="0"/>
              </a:lnTo>
              <a:lnTo>
                <a:pt x="2981325" y="0"/>
              </a:lnTo>
              <a:lnTo>
                <a:pt x="2981325" y="405516"/>
              </a:lnTo>
              <a:lnTo>
                <a:pt x="2981325" y="405516"/>
              </a:lnTo>
              <a:lnTo>
                <a:pt x="2981325" y="579308"/>
              </a:lnTo>
              <a:lnTo>
                <a:pt x="2981325" y="695170"/>
              </a:lnTo>
              <a:lnTo>
                <a:pt x="1070770" y="693655"/>
              </a:lnTo>
              <a:lnTo>
                <a:pt x="869563" y="877318"/>
              </a:lnTo>
              <a:lnTo>
                <a:pt x="647774" y="696685"/>
              </a:lnTo>
              <a:lnTo>
                <a:pt x="0" y="695170"/>
              </a:lnTo>
              <a:lnTo>
                <a:pt x="0" y="579308"/>
              </a:lnTo>
              <a:lnTo>
                <a:pt x="0" y="405516"/>
              </a:lnTo>
              <a:lnTo>
                <a:pt x="0" y="405516"/>
              </a:lnTo>
              <a:lnTo>
                <a:pt x="0" y="0"/>
              </a:lnTo>
              <a:close/>
            </a:path>
          </a:pathLst>
        </a:custGeom>
        <a:solidFill>
          <a:schemeClr val="accent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tIns="137160" rtlCol="0" anchor="t">
          <a:noAutofit/>
        </a:bodyPr>
        <a:lstStyle/>
        <a:p>
          <a:pPr algn="l"/>
          <a:r>
            <a:rPr lang="en-US" sz="1000" baseline="0">
              <a:solidFill>
                <a:schemeClr val="bg1"/>
              </a:solidFill>
            </a:rPr>
            <a:t>Point to a cell with a red triangle for tips on filling out this template. </a:t>
          </a:r>
          <a:endParaRPr lang="en-US" sz="1000">
            <a:solidFill>
              <a:schemeClr val="bg1"/>
            </a:solidFill>
          </a:endParaRPr>
        </a:p>
      </xdr:txBody>
    </xdr:sp>
    <xdr:clientData fPrintsWithSheet="0"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4196</xdr:colOff>
      <xdr:row>2</xdr:row>
      <xdr:rowOff>95250</xdr:rowOff>
    </xdr:from>
    <xdr:ext cx="2213939" cy="237757"/>
    <xdr:sp macro="" textlink="">
      <xdr:nvSpPr>
        <xdr:cNvPr id="2" name="View Competitor Demographics" descr="&quot;&quot;" title="View Competitor Demographics (navigation button)">
          <a:hlinkClick xmlns:r="http://schemas.openxmlformats.org/officeDocument/2006/relationships" r:id="rId1" tooltip="Click to view Competitor Demographics"/>
        </xdr:cNvPr>
        <xdr:cNvSpPr txBox="1"/>
      </xdr:nvSpPr>
      <xdr:spPr>
        <a:xfrm>
          <a:off x="156596" y="876300"/>
          <a:ext cx="2213939" cy="237757"/>
        </a:xfrm>
        <a:prstGeom prst="rect">
          <a:avLst/>
        </a:prstGeom>
        <a:solidFill>
          <a:schemeClr val="bg1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pPr algn="l"/>
          <a:r>
            <a:rPr lang="en-US" sz="1000" spc="20" baseline="0">
              <a:solidFill>
                <a:schemeClr val="accent1"/>
              </a:solidFill>
              <a:latin typeface="+mj-lt"/>
              <a:ea typeface="+mn-ea"/>
              <a:cs typeface="+mn-cs"/>
            </a:rPr>
            <a:t>&lt;&lt;</a:t>
          </a:r>
          <a:r>
            <a:rPr lang="en-US" sz="1000" spc="20" baseline="0">
              <a:solidFill>
                <a:schemeClr val="tx1">
                  <a:lumMod val="85000"/>
                  <a:lumOff val="15000"/>
                </a:schemeClr>
              </a:solidFill>
              <a:latin typeface="+mj-lt"/>
              <a:ea typeface="+mn-ea"/>
              <a:cs typeface="+mn-cs"/>
            </a:rPr>
            <a:t> View Competitor Demographics </a:t>
          </a:r>
        </a:p>
      </xdr:txBody>
    </xdr:sp>
    <xdr:clientData/>
  </xdr:oneCellAnchor>
</xdr:wsDr>
</file>

<file path=xl/tables/table1.xml><?xml version="1.0" encoding="utf-8"?>
<table xmlns="http://schemas.openxmlformats.org/spreadsheetml/2006/main" id="1" name="Demographics" displayName="Demographics" ref="B5:K10">
  <tableColumns count="10">
    <tableColumn id="1" name="COMPETITOR NAME" totalsRowLabel="Averages" dataDxfId="40"/>
    <tableColumn id="2" name="COMPANY SIZE" dataDxfId="39"/>
    <tableColumn id="3" name="BUSINESS YEARS" dataDxfId="38"/>
    <tableColumn id="4" name="EMPLOYEES" dataDxfId="37"/>
    <tableColumn id="5" name="PLANTS" dataDxfId="36"/>
    <tableColumn id="6" name="RETAIL OUTLETS" dataDxfId="35"/>
    <tableColumn id="7" name="OWNERSHIP" dataDxfId="34"/>
    <tableColumn id="8" name="CORPORATE GOVERNANCE" dataDxfId="33"/>
    <tableColumn id="9" name="STRUCTURE" dataDxfId="32"/>
    <tableColumn id="23" name="NOTES" dataDxfId="31"/>
  </tableColumns>
  <tableStyleInfo name="Competitor Analysis" showFirstColumn="1" showLastColumn="0" showRowStripes="1" showColumnStripes="0"/>
  <extLst>
    <ext xmlns:x14="http://schemas.microsoft.com/office/spreadsheetml/2009/9/main" uri="{504A1905-F514-4f6f-8877-14C23A59335A}">
      <x14:table altText="Demographics Table" altTextSummary="List of competitor companies' demographic data such as Competitor Name, Company Size, Business Years, Employees, Plants, Retail Outlets, Ownership, Corporate Governance, Structure, and Notes."/>
    </ext>
  </extLst>
</table>
</file>

<file path=xl/tables/table2.xml><?xml version="1.0" encoding="utf-8"?>
<table xmlns="http://schemas.openxmlformats.org/spreadsheetml/2006/main" id="2" name="Analysis" displayName="Analysis" ref="B7:O13" totalsRowCount="1" headerRowDxfId="30" dataDxfId="29" totalsRowDxfId="28" headerRowCellStyle="Heading 2">
  <tableColumns count="14">
    <tableColumn id="1" name="COMPETITOR NAME" totalsRowLabel="AVERAGES" dataDxfId="27" totalsRowDxfId="26"/>
    <tableColumn id="10" name="RETAIL LOCATIONS" totalsRowFunction="custom" dataDxfId="25" totalsRowDxfId="24">
      <totalsRowFormula>IFERROR(SUBTOTAL(101,Analysis[RETAIL LOCATIONS]),"")</totalsRowFormula>
    </tableColumn>
    <tableColumn id="11" name="ANNUAL SALES" totalsRowFunction="custom" dataDxfId="23" totalsRowDxfId="22">
      <totalsRowFormula>IFERROR(SUBTOTAL(101,Analysis[ANNUAL SALES]),"")</totalsRowFormula>
    </tableColumn>
    <tableColumn id="12" name="PRODUCT COMPARISON" totalsRowFunction="custom" dataDxfId="21" totalsRowDxfId="20">
      <totalsRowFormula>IFERROR(SUBTOTAL(101,Analysis[PRODUCT COMPARISON]),"")</totalsRowFormula>
    </tableColumn>
    <tableColumn id="13" name="PRODUCT PRICE" totalsRowFunction="custom" dataDxfId="19" totalsRowDxfId="18">
      <totalsRowFormula>IFERROR(SUBTOTAL(101,Analysis[PRODUCT PRICE]),"")</totalsRowFormula>
    </tableColumn>
    <tableColumn id="14" name="MARKETING" totalsRowFunction="custom" dataDxfId="17" totalsRowDxfId="16">
      <totalsRowFormula>IFERROR(SUBTOTAL(101,Analysis[MARKETING]),"")</totalsRowFormula>
    </tableColumn>
    <tableColumn id="15" name="PRODUCTION COST" totalsRowFunction="custom" dataDxfId="15" totalsRowDxfId="14">
      <totalsRowFormula>IFERROR(SUBTOTAL(101,Analysis[PRODUCTION COST]),"")</totalsRowFormula>
    </tableColumn>
    <tableColumn id="16" name="EXPANSION RATE" totalsRowFunction="custom" dataDxfId="13" totalsRowDxfId="12">
      <totalsRowFormula>IFERROR(SUBTOTAL(101,Analysis[EXPANSION RATE]),"")</totalsRowFormula>
    </tableColumn>
    <tableColumn id="17" name="LEADERSHIP" totalsRowFunction="custom" dataDxfId="11" totalsRowDxfId="10">
      <totalsRowFormula>IFERROR(SUBTOTAL(101,Analysis[LEADERSHIP]),"")</totalsRowFormula>
    </tableColumn>
    <tableColumn id="18" name="DISTRIBUTION" totalsRowFunction="custom" dataDxfId="9" totalsRowDxfId="8">
      <totalsRowFormula>IFERROR(SUBTOTAL(101,Analysis[DISTRIBUTION]),"")</totalsRowFormula>
    </tableColumn>
    <tableColumn id="19" name="SUPPLIERS" totalsRowFunction="custom" dataDxfId="7" totalsRowDxfId="6">
      <totalsRowFormula>IFERROR(SUBTOTAL(101,Analysis[SUPPLIERS]),"")</totalsRowFormula>
    </tableColumn>
    <tableColumn id="20" name="VENTURE CAPITAL" totalsRowFunction="custom" dataDxfId="5" totalsRowDxfId="4">
      <totalsRowFormula>IFERROR(SUBTOTAL(101,Analysis[VENTURE CAPITAL]),"")</totalsRowFormula>
    </tableColumn>
    <tableColumn id="21" name="MARKET NEEDS" totalsRowFunction="custom" dataDxfId="3" totalsRowDxfId="2">
      <totalsRowFormula>IFERROR(SUBTOTAL(101,Analysis[MARKET NEEDS]),"")</totalsRowFormula>
    </tableColumn>
    <tableColumn id="22" name="TOTALS" totalsRowFunction="average" dataDxfId="1" totalsRowDxfId="0">
      <calculatedColumnFormula>SUM(Analysis[[#This Row],[RETAIL LOCATIONS]:[MARKET NEEDS]])</calculatedColumnFormula>
    </tableColumn>
  </tableColumns>
  <tableStyleInfo name="Competitor Analysis" showFirstColumn="1" showLastColumn="0" showRowStripes="1" showColumnStripes="0"/>
  <extLst>
    <ext xmlns:x14="http://schemas.microsoft.com/office/spreadsheetml/2009/9/main" uri="{504A1905-F514-4f6f-8877-14C23A59335A}">
      <x14:table altText="Analysis Table" altTextSummary="List of competitor analysis information such as, Competitor Name, Retail Locations, Annual Sales, Product Comparison, Product Price, Marketing, Production Cost, Expansion Rate, Leadership, Distribution, Suppliers, Venture Capital, Market Needs, Totals"/>
    </ext>
  </extLst>
</table>
</file>

<file path=xl/theme/theme1.xml><?xml version="1.0" encoding="utf-8"?>
<a:theme xmlns:a="http://schemas.openxmlformats.org/drawingml/2006/main" name="Office Theme">
  <a:themeElements>
    <a:clrScheme name="Competitor Analysis">
      <a:dk1>
        <a:sysClr val="windowText" lastClr="000000"/>
      </a:dk1>
      <a:lt1>
        <a:sysClr val="window" lastClr="FFFFFF"/>
      </a:lt1>
      <a:dk2>
        <a:srgbClr val="442633"/>
      </a:dk2>
      <a:lt2>
        <a:srgbClr val="F8F3EE"/>
      </a:lt2>
      <a:accent1>
        <a:srgbClr val="942B47"/>
      </a:accent1>
      <a:accent2>
        <a:srgbClr val="399DB3"/>
      </a:accent2>
      <a:accent3>
        <a:srgbClr val="DE821C"/>
      </a:accent3>
      <a:accent4>
        <a:srgbClr val="43968B"/>
      </a:accent4>
      <a:accent5>
        <a:srgbClr val="E8B438"/>
      </a:accent5>
      <a:accent6>
        <a:srgbClr val="C94A47"/>
      </a:accent6>
      <a:hlink>
        <a:srgbClr val="399DB3"/>
      </a:hlink>
      <a:folHlink>
        <a:srgbClr val="942B47"/>
      </a:folHlink>
    </a:clrScheme>
    <a:fontScheme name="Competitor Analysis">
      <a:majorFont>
        <a:latin typeface="Franklin Gothic Medium"/>
        <a:ea typeface=""/>
        <a:cs typeface=""/>
      </a:majorFont>
      <a:minorFont>
        <a:latin typeface="Tahoma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txDef>
      <a:spPr>
        <a:solidFill>
          <a:schemeClr val="accent1"/>
        </a:solidFill>
      </a:spPr>
      <a:bodyPr vertOverflow="clip" horzOverflow="clip" wrap="square" rtlCol="0" anchor="t">
        <a:noAutofit/>
      </a:bodyPr>
      <a:lstStyle>
        <a:defPPr algn="l">
          <a:defRPr sz="1100">
            <a:solidFill>
              <a:schemeClr val="bg1"/>
            </a:solidFill>
            <a:latin typeface="+mj-lt"/>
          </a:defRPr>
        </a:def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a:style>
    </a:txDef>
  </a:objectDefaults>
  <a:extraClrSchemeLst/>
</a:theme>
</file>

<file path=xl/worksheets/_rels/sheet1.xml.rels><?xml version="1.0" encoding="UTF-8" standalone="no"?>
<Relationships xmlns="http://schemas.openxmlformats.org/package/2006/relationships">
<Relationship Id="rId1" Target="../printerSettings/printerSettings1.bin" Type="http://schemas.openxmlformats.org/officeDocument/2006/relationships/printerSettings"/>
<Relationship Id="rId2" Target="../drawings/drawing1.xml" Type="http://schemas.openxmlformats.org/officeDocument/2006/relationships/drawing"/>
<Relationship Id="rId3" Target="../drawings/vmlDrawing1.vml" Type="http://schemas.openxmlformats.org/officeDocument/2006/relationships/vmlDrawing"/>
<Relationship Id="rId4" Target="../tables/table1.xml" Type="http://schemas.openxmlformats.org/officeDocument/2006/relationships/table"/>
<Relationship Id="rId5" Target="../comments1.xml" Type="http://schemas.openxmlformats.org/officeDocument/2006/relationships/comments"/>
</Relationships>

</file>

<file path=xl/worksheets/_rels/sheet2.xml.rels><?xml version="1.0" encoding="UTF-8" standalone="no"?>
<Relationships xmlns="http://schemas.openxmlformats.org/package/2006/relationships">
<Relationship Id="rId1" Target="../printerSettings/printerSettings2.bin" Type="http://schemas.openxmlformats.org/officeDocument/2006/relationships/printerSettings"/>
<Relationship Id="rId2" Target="../drawings/drawing2.xml" Type="http://schemas.openxmlformats.org/officeDocument/2006/relationships/drawing"/>
<Relationship Id="rId3" Target="../drawings/vmlDrawing2.vml" Type="http://schemas.openxmlformats.org/officeDocument/2006/relationships/vmlDrawing"/>
<Relationship Id="rId4" Target="../tables/table2.xml" Type="http://schemas.openxmlformats.org/officeDocument/2006/relationships/table"/>
<Relationship Id="rId5" Target="../comments2.xml" Type="http://schemas.openxmlformats.org/officeDocument/2006/relationships/comments"/>
</Relationships>
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">
    <tabColor theme="4"/>
    <pageSetUpPr autoPageBreaks="0" fitToPage="1"/>
  </sheetPr>
  <dimension ref="B1:K10"/>
  <sheetViews>
    <sheetView showGridLines="0" zoomScaleNormal="100" workbookViewId="0"/>
  </sheetViews>
  <sheetFormatPr defaultRowHeight="21" customHeight="1" x14ac:dyDescent="0.15"/>
  <cols>
    <col min="1" max="1" width="2.28515625" customWidth="1"/>
    <col min="2" max="2" width="24.42578125" customWidth="1"/>
    <col min="3" max="3" width="18.28515625" customWidth="1"/>
    <col min="4" max="4" width="19.7109375" customWidth="1"/>
    <col min="5" max="5" width="15.5703125" customWidth="1"/>
    <col min="6" max="6" width="11.5703125" customWidth="1"/>
    <col min="7" max="7" width="19.85546875" customWidth="1"/>
    <col min="8" max="8" width="15.5703125" customWidth="1"/>
    <col min="9" max="9" width="28.42578125" customWidth="1"/>
    <col min="10" max="10" width="17.7109375" customWidth="1"/>
    <col min="11" max="11" width="31.85546875" customWidth="1"/>
  </cols>
  <sheetData>
    <row r="1" spans="2:11" s="5" customFormat="1" ht="15.75" customHeight="1" x14ac:dyDescent="0.15"/>
    <row r="2" spans="2:11" s="5" customFormat="1" ht="45.75" customHeight="1" x14ac:dyDescent="0.15">
      <c r="B2" s="11" t="s">
        <v>28</v>
      </c>
      <c r="C2" s="6"/>
      <c r="D2" s="6"/>
      <c r="E2" s="6"/>
      <c r="F2" s="6"/>
      <c r="G2" s="6"/>
    </row>
    <row r="3" spans="2:11" s="5" customFormat="1" ht="31.5" customHeight="1" x14ac:dyDescent="0.15"/>
    <row r="5" spans="2:11" ht="21" customHeight="1" x14ac:dyDescent="0.15">
      <c r="B5" s="12" t="s">
        <v>5</v>
      </c>
      <c r="C5" s="12" t="s">
        <v>6</v>
      </c>
      <c r="D5" s="12" t="s">
        <v>7</v>
      </c>
      <c r="E5" s="12" t="s">
        <v>36</v>
      </c>
      <c r="F5" s="12" t="s">
        <v>37</v>
      </c>
      <c r="G5" s="12" t="s">
        <v>8</v>
      </c>
      <c r="H5" s="12" t="s">
        <v>38</v>
      </c>
      <c r="I5" s="12" t="s">
        <v>26</v>
      </c>
      <c r="J5" s="12" t="s">
        <v>39</v>
      </c>
      <c r="K5" s="12" t="s">
        <v>9</v>
      </c>
    </row>
    <row r="6" spans="2:11" ht="21" customHeight="1" x14ac:dyDescent="0.15">
      <c r="B6" s="4" t="s">
        <v>0</v>
      </c>
      <c r="C6" s="2" t="s">
        <v>29</v>
      </c>
      <c r="D6" s="4">
        <v>10</v>
      </c>
      <c r="E6" s="4">
        <v>100</v>
      </c>
      <c r="F6" s="4">
        <v>1</v>
      </c>
      <c r="G6" s="4">
        <v>19</v>
      </c>
      <c r="H6" s="2" t="s">
        <v>10</v>
      </c>
      <c r="I6" s="2" t="s">
        <v>11</v>
      </c>
      <c r="J6" s="2" t="s">
        <v>12</v>
      </c>
      <c r="K6" s="2" t="s">
        <v>13</v>
      </c>
    </row>
    <row r="7" spans="2:11" ht="21" customHeight="1" x14ac:dyDescent="0.15">
      <c r="B7" s="4" t="s">
        <v>1</v>
      </c>
      <c r="C7" s="2" t="s">
        <v>31</v>
      </c>
      <c r="D7" s="4">
        <v>15</v>
      </c>
      <c r="E7" s="4">
        <v>2050</v>
      </c>
      <c r="F7" s="4">
        <v>5</v>
      </c>
      <c r="G7" s="4">
        <v>30</v>
      </c>
      <c r="H7" s="2" t="s">
        <v>35</v>
      </c>
      <c r="I7" s="2"/>
      <c r="J7" s="2" t="s">
        <v>33</v>
      </c>
      <c r="K7" s="2"/>
    </row>
    <row r="8" spans="2:11" ht="21" customHeight="1" x14ac:dyDescent="0.15">
      <c r="B8" s="4" t="s">
        <v>2</v>
      </c>
      <c r="C8" s="2" t="s">
        <v>29</v>
      </c>
      <c r="D8" s="4">
        <v>7</v>
      </c>
      <c r="E8" s="4">
        <v>455</v>
      </c>
      <c r="F8" s="4">
        <v>2</v>
      </c>
      <c r="G8" s="4">
        <v>10</v>
      </c>
      <c r="H8" s="2" t="s">
        <v>10</v>
      </c>
      <c r="I8" s="2"/>
      <c r="J8" s="2" t="s">
        <v>32</v>
      </c>
      <c r="K8" s="2"/>
    </row>
    <row r="9" spans="2:11" ht="21" customHeight="1" x14ac:dyDescent="0.15">
      <c r="B9" s="4" t="s">
        <v>3</v>
      </c>
      <c r="C9" s="2" t="s">
        <v>30</v>
      </c>
      <c r="D9" s="4">
        <v>10</v>
      </c>
      <c r="E9" s="4">
        <v>807</v>
      </c>
      <c r="F9" s="4">
        <v>2</v>
      </c>
      <c r="G9" s="4">
        <v>14</v>
      </c>
      <c r="H9" s="2" t="s">
        <v>10</v>
      </c>
      <c r="I9" s="2"/>
      <c r="J9" s="2" t="s">
        <v>34</v>
      </c>
      <c r="K9" s="2"/>
    </row>
    <row r="10" spans="2:11" ht="21" customHeight="1" x14ac:dyDescent="0.15">
      <c r="B10" s="4" t="s">
        <v>4</v>
      </c>
      <c r="C10" s="2" t="s">
        <v>31</v>
      </c>
      <c r="D10" s="4">
        <v>18</v>
      </c>
      <c r="E10" s="4">
        <v>1202</v>
      </c>
      <c r="F10" s="4">
        <v>4</v>
      </c>
      <c r="G10" s="4">
        <v>28</v>
      </c>
      <c r="H10" s="2" t="s">
        <v>35</v>
      </c>
      <c r="I10" s="2"/>
      <c r="J10" s="2" t="s">
        <v>33</v>
      </c>
      <c r="K10" s="2"/>
    </row>
  </sheetData>
  <printOptions horizontalCentered="1"/>
  <pageMargins left="0.25" right="0.25" top="0.75" bottom="0.75" header="0.3" footer="0.3"/>
  <pageSetup scale="74" fitToHeight="0" orientation="landscape" r:id="rId1"/>
  <headerFooter differentFirst="1">
    <oddFooter>Page &amp;P of &amp;N</oddFooter>
  </headerFooter>
  <drawing r:id="rId2"/>
  <legacyDrawing r:id="rId3"/>
  <tableParts count="1">
    <tablePart r:id="rId4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2">
    <tabColor theme="1" tint="0.499984740745262"/>
    <pageSetUpPr autoPageBreaks="0" fitToPage="1"/>
  </sheetPr>
  <dimension ref="B1:O13"/>
  <sheetViews>
    <sheetView showGridLines="0" tabSelected="1" zoomScaleNormal="100" workbookViewId="0"/>
  </sheetViews>
  <sheetFormatPr defaultRowHeight="21" customHeight="1" x14ac:dyDescent="0.15"/>
  <cols>
    <col min="1" max="1" width="2.28515625" customWidth="1"/>
    <col min="2" max="2" width="22.5703125" customWidth="1"/>
    <col min="3" max="3" width="14.28515625" customWidth="1"/>
    <col min="4" max="4" width="11.7109375" customWidth="1"/>
    <col min="5" max="5" width="16.42578125" customWidth="1"/>
    <col min="6" max="6" width="13.42578125" customWidth="1"/>
    <col min="7" max="7" width="14.7109375" customWidth="1"/>
    <col min="8" max="8" width="16.28515625" customWidth="1"/>
    <col min="9" max="9" width="14.7109375" customWidth="1"/>
    <col min="10" max="10" width="15.85546875" customWidth="1"/>
    <col min="11" max="11" width="16.42578125" customWidth="1"/>
    <col min="12" max="12" width="13.85546875" customWidth="1"/>
    <col min="13" max="14" width="11.7109375" customWidth="1"/>
    <col min="15" max="15" width="15" customWidth="1"/>
  </cols>
  <sheetData>
    <row r="1" spans="2:15" s="5" customFormat="1" ht="15.75" customHeight="1" x14ac:dyDescent="0.15"/>
    <row r="2" spans="2:15" s="5" customFormat="1" ht="45.75" customHeight="1" x14ac:dyDescent="0.15">
      <c r="B2" s="13" t="str">
        <f>LEFT('Competitor Demographics'!B2,FIND("|",'Competitor Demographics'!B2))&amp;" COMPETITOR ANALYSIS"</f>
        <v>COMPANY NAME | COMPETITOR ANALYSIS</v>
      </c>
      <c r="C2" s="6"/>
      <c r="D2" s="6"/>
      <c r="E2" s="6"/>
      <c r="F2" s="6"/>
      <c r="G2" s="6"/>
      <c r="H2" s="6"/>
    </row>
    <row r="3" spans="2:15" s="5" customFormat="1" ht="31.5" customHeight="1" x14ac:dyDescent="0.15"/>
    <row r="5" spans="2:15" ht="18.75" customHeight="1" x14ac:dyDescent="0.15">
      <c r="B5" s="15" t="s">
        <v>41</v>
      </c>
      <c r="C5" s="14"/>
      <c r="D5" s="14"/>
      <c r="E5" s="14"/>
      <c r="F5" s="14"/>
      <c r="G5" s="14"/>
      <c r="H5" s="14"/>
      <c r="I5" s="14"/>
    </row>
    <row r="6" spans="2:15" ht="21" customHeight="1" x14ac:dyDescent="0.15">
      <c r="O6" s="1"/>
    </row>
    <row r="7" spans="2:15" ht="33" customHeight="1" x14ac:dyDescent="0.15">
      <c r="B7" s="16" t="s">
        <v>5</v>
      </c>
      <c r="C7" s="17" t="s">
        <v>40</v>
      </c>
      <c r="D7" s="17" t="s">
        <v>14</v>
      </c>
      <c r="E7" s="17" t="s">
        <v>15</v>
      </c>
      <c r="F7" s="17" t="s">
        <v>16</v>
      </c>
      <c r="G7" s="17" t="s">
        <v>17</v>
      </c>
      <c r="H7" s="17" t="s">
        <v>18</v>
      </c>
      <c r="I7" s="17" t="s">
        <v>19</v>
      </c>
      <c r="J7" s="17" t="s">
        <v>20</v>
      </c>
      <c r="K7" s="17" t="s">
        <v>25</v>
      </c>
      <c r="L7" s="17" t="s">
        <v>21</v>
      </c>
      <c r="M7" s="17" t="s">
        <v>22</v>
      </c>
      <c r="N7" s="17" t="s">
        <v>23</v>
      </c>
      <c r="O7" s="17" t="s">
        <v>24</v>
      </c>
    </row>
    <row r="8" spans="2:15" ht="21" customHeight="1" x14ac:dyDescent="0.15">
      <c r="B8" s="7" t="s">
        <v>0</v>
      </c>
      <c r="C8" s="8">
        <v>2</v>
      </c>
      <c r="D8" s="8">
        <v>3</v>
      </c>
      <c r="E8" s="9">
        <v>1</v>
      </c>
      <c r="F8" s="8">
        <v>2</v>
      </c>
      <c r="G8" s="8">
        <v>3</v>
      </c>
      <c r="H8" s="9">
        <v>1</v>
      </c>
      <c r="I8" s="9">
        <v>0</v>
      </c>
      <c r="J8" s="9">
        <v>3</v>
      </c>
      <c r="K8" s="9">
        <v>3</v>
      </c>
      <c r="L8" s="9">
        <v>3</v>
      </c>
      <c r="M8" s="8">
        <v>0</v>
      </c>
      <c r="N8" s="8">
        <v>2</v>
      </c>
      <c r="O8" s="10">
        <f>SUM(Analysis[[#This Row],[RETAIL LOCATIONS]:[MARKET NEEDS]])</f>
        <v>23</v>
      </c>
    </row>
    <row r="9" spans="2:15" ht="21" customHeight="1" x14ac:dyDescent="0.15">
      <c r="B9" s="7" t="s">
        <v>1</v>
      </c>
      <c r="C9" s="8">
        <v>1</v>
      </c>
      <c r="D9" s="8">
        <v>4</v>
      </c>
      <c r="E9" s="9">
        <v>3</v>
      </c>
      <c r="F9" s="8">
        <v>3</v>
      </c>
      <c r="G9" s="8">
        <v>2</v>
      </c>
      <c r="H9" s="9">
        <v>0</v>
      </c>
      <c r="I9" s="9">
        <v>3</v>
      </c>
      <c r="J9" s="9">
        <v>1</v>
      </c>
      <c r="K9" s="9">
        <v>0</v>
      </c>
      <c r="L9" s="9">
        <v>0</v>
      </c>
      <c r="M9" s="8">
        <v>4</v>
      </c>
      <c r="N9" s="8">
        <v>1</v>
      </c>
      <c r="O9" s="10">
        <f>SUM(Analysis[[#This Row],[RETAIL LOCATIONS]:[MARKET NEEDS]])</f>
        <v>22</v>
      </c>
    </row>
    <row r="10" spans="2:15" ht="21" customHeight="1" x14ac:dyDescent="0.15">
      <c r="B10" s="7" t="s">
        <v>2</v>
      </c>
      <c r="C10" s="8">
        <v>2</v>
      </c>
      <c r="D10" s="8">
        <v>3</v>
      </c>
      <c r="E10" s="9">
        <v>2</v>
      </c>
      <c r="F10" s="8">
        <v>1</v>
      </c>
      <c r="G10" s="8">
        <v>4</v>
      </c>
      <c r="H10" s="9">
        <v>4</v>
      </c>
      <c r="I10" s="9">
        <v>3</v>
      </c>
      <c r="J10" s="9">
        <v>2</v>
      </c>
      <c r="K10" s="9">
        <v>2</v>
      </c>
      <c r="L10" s="9">
        <v>1</v>
      </c>
      <c r="M10" s="8">
        <v>1</v>
      </c>
      <c r="N10" s="8">
        <v>2</v>
      </c>
      <c r="O10" s="10">
        <f>SUM(Analysis[[#This Row],[RETAIL LOCATIONS]:[MARKET NEEDS]])</f>
        <v>27</v>
      </c>
    </row>
    <row r="11" spans="2:15" ht="21" customHeight="1" x14ac:dyDescent="0.15">
      <c r="B11" s="7" t="s">
        <v>3</v>
      </c>
      <c r="C11" s="8">
        <v>2</v>
      </c>
      <c r="D11" s="8">
        <v>4</v>
      </c>
      <c r="E11" s="9">
        <v>4</v>
      </c>
      <c r="F11" s="8">
        <v>0</v>
      </c>
      <c r="G11" s="8">
        <v>1</v>
      </c>
      <c r="H11" s="9">
        <v>1</v>
      </c>
      <c r="I11" s="9">
        <v>2</v>
      </c>
      <c r="J11" s="9">
        <v>1</v>
      </c>
      <c r="K11" s="9">
        <v>4</v>
      </c>
      <c r="L11" s="9">
        <v>4</v>
      </c>
      <c r="M11" s="8">
        <v>3</v>
      </c>
      <c r="N11" s="8">
        <v>4</v>
      </c>
      <c r="O11" s="10">
        <f>SUM(Analysis[[#This Row],[RETAIL LOCATIONS]:[MARKET NEEDS]])</f>
        <v>30</v>
      </c>
    </row>
    <row r="12" spans="2:15" ht="21" customHeight="1" x14ac:dyDescent="0.15">
      <c r="B12" s="7" t="s">
        <v>4</v>
      </c>
      <c r="C12" s="8">
        <v>4</v>
      </c>
      <c r="D12" s="8">
        <v>0</v>
      </c>
      <c r="E12" s="9">
        <v>4</v>
      </c>
      <c r="F12" s="8">
        <v>2</v>
      </c>
      <c r="G12" s="8">
        <v>4</v>
      </c>
      <c r="H12" s="9">
        <v>2</v>
      </c>
      <c r="I12" s="9">
        <v>1</v>
      </c>
      <c r="J12" s="9">
        <v>3</v>
      </c>
      <c r="K12" s="9">
        <v>4</v>
      </c>
      <c r="L12" s="9">
        <v>4</v>
      </c>
      <c r="M12" s="8">
        <v>2</v>
      </c>
      <c r="N12" s="8">
        <v>3</v>
      </c>
      <c r="O12" s="10">
        <f>SUM(Analysis[[#This Row],[RETAIL LOCATIONS]:[MARKET NEEDS]])</f>
        <v>33</v>
      </c>
    </row>
    <row r="13" spans="2:15" ht="21" customHeight="1" x14ac:dyDescent="0.15">
      <c r="B13" s="3" t="s">
        <v>27</v>
      </c>
      <c r="C13" s="18">
        <f>IFERROR(SUBTOTAL(101,Analysis[RETAIL LOCATIONS]),"")</f>
        <v>2.2000000000000002</v>
      </c>
      <c r="D13" s="18">
        <f>IFERROR(SUBTOTAL(101,Analysis[ANNUAL SALES]),"")</f>
        <v>2.8</v>
      </c>
      <c r="E13" s="19">
        <f>IFERROR(SUBTOTAL(101,Analysis[PRODUCT COMPARISON]),"")</f>
        <v>2.8</v>
      </c>
      <c r="F13" s="18">
        <f>IFERROR(SUBTOTAL(101,Analysis[PRODUCT PRICE]),"")</f>
        <v>1.6</v>
      </c>
      <c r="G13" s="18">
        <f>IFERROR(SUBTOTAL(101,Analysis[MARKETING]),"")</f>
        <v>2.8</v>
      </c>
      <c r="H13" s="19">
        <f>IFERROR(SUBTOTAL(101,Analysis[PRODUCTION COST]),"")</f>
        <v>1.6</v>
      </c>
      <c r="I13" s="19">
        <f>IFERROR(SUBTOTAL(101,Analysis[EXPANSION RATE]),"")</f>
        <v>1.8</v>
      </c>
      <c r="J13" s="19">
        <f>IFERROR(SUBTOTAL(101,Analysis[LEADERSHIP]),"")</f>
        <v>2</v>
      </c>
      <c r="K13" s="19">
        <f>IFERROR(SUBTOTAL(101,Analysis[DISTRIBUTION]),"")</f>
        <v>2.6</v>
      </c>
      <c r="L13" s="19">
        <f>IFERROR(SUBTOTAL(101,Analysis[SUPPLIERS]),"")</f>
        <v>2.4</v>
      </c>
      <c r="M13" s="18">
        <f>IFERROR(SUBTOTAL(101,Analysis[VENTURE CAPITAL]),"")</f>
        <v>2</v>
      </c>
      <c r="N13" s="18">
        <f>IFERROR(SUBTOTAL(101,Analysis[MARKET NEEDS]),"")</f>
        <v>2.4</v>
      </c>
      <c r="O13" s="20">
        <f>SUBTOTAL(101,Analysis[TOTALS])</f>
        <v>27</v>
      </c>
    </row>
  </sheetData>
  <conditionalFormatting sqref="O8:O12">
    <cfRule type="iconSet" priority="11">
      <iconSet iconSet="5Rating">
        <cfvo type="percent" val="0"/>
        <cfvo type="percent" val="20"/>
        <cfvo type="percent" val="40"/>
        <cfvo type="percent" val="60"/>
        <cfvo type="percent" val="80"/>
      </iconSet>
    </cfRule>
  </conditionalFormatting>
  <dataValidations count="1">
    <dataValidation type="list" allowBlank="1" showInputMessage="1" sqref="B8:B12">
      <formula1>Competitors</formula1>
    </dataValidation>
  </dataValidations>
  <printOptions horizontalCentered="1"/>
  <pageMargins left="0.25" right="0.25" top="0.75" bottom="0.75" header="0.3" footer="0.3"/>
  <pageSetup scale="72" fitToHeight="0" orientation="landscape" r:id="rId1"/>
  <headerFooter differentFirst="1">
    <oddFooter>Page &amp;P of &amp;N</oddFooter>
  </headerFooter>
  <drawing r:id="rId2"/>
  <legacyDrawing r:id="rId3"/>
  <tableParts count="1">
    <tablePart r:id="rId4"/>
  </tableParts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12" id="{646155A4-8DC0-4296-8CDB-07A92703B785}">
            <x14:iconSet iconSet="3Flags" custom="1">
              <x14:cfvo type="percent">
                <xm:f>0</xm:f>
              </x14:cfvo>
              <x14:cfvo type="percentile">
                <xm:f>50</xm:f>
              </x14:cfvo>
              <x14:cfvo type="percentile">
                <xm:f>90</xm:f>
              </x14:cfvo>
              <x14:cfIcon iconSet="NoIcons" iconId="0"/>
              <x14:cfIcon iconSet="NoIcons" iconId="0"/>
              <x14:cfIcon iconSet="3Flags" iconId="0"/>
            </x14:iconSet>
          </x14:cfRule>
          <xm:sqref>O8:O12</xm:sqref>
        </x14:conditionalFormatting>
      </x14:conditionalFormattings>
    </ext>
  </extLst>
</worksheet>
</file>

<file path=customXml/_rels/item1.xml.rels><?xml version="1.0" encoding="UTF-8" standalone="no"?>
<Relationships xmlns="http://schemas.openxmlformats.org/package/2006/relationships">
<Relationship Id="rId1" Target="itemProps1.xml" Type="http://schemas.openxmlformats.org/officeDocument/2006/relationships/customXmlProps"/>
</Relationships>
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23393E13-D082-4D48-982A-0E47748BD0D1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baseType="variant" size="4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baseType="lpstr" size="5">
      <vt:lpstr>Competitor Demographics</vt:lpstr>
      <vt:lpstr>Competitor Analysis</vt:lpstr>
      <vt:lpstr>Competitors</vt:lpstr>
      <vt:lpstr>'Competitor Analysis'!Print_Titles</vt:lpstr>
      <vt:lpstr>'Competitor Demographics'!Print_Titles</vt:lpstr>
    </vt:vector>
  </TitlesOfParts>
  <LinksUpToDate>false</LinksUpToDate>
  <SharedDoc>false</SharedDoc>
  <HyperlinksChanged>false</HyperlinksChanged>
  <AppVersion>15.0300</AppVersion>
  <Company/>
  <Template/>
  <Manager/>
  <TotalTime>0</TotalTime>
  <Application/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cp:revision>0</cp:revision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