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spreadsheetml.chartsheet+xml" PartName="/xl/chartsheets/sheet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0" yWindow="105" windowWidth="10395" windowHeight="7920" tabRatio="930" activeTab="2"/>
  </bookViews>
  <sheets>
    <sheet name="Instructions for Use" sheetId="8" r:id="rId1"/>
    <sheet name="Chart1" sheetId="16" r:id="rId2"/>
    <sheet name="General Information" sheetId="1" r:id="rId3"/>
    <sheet name="Single Facility RFP" sheetId="10" r:id="rId4"/>
    <sheet name="Citywide or Destination RFP" sheetId="13" r:id="rId5"/>
    <sheet name="Event Technology &amp; AV" sheetId="11" r:id="rId6"/>
    <sheet name="DMC &amp; Transportation" sheetId="12" r:id="rId7"/>
    <sheet name="Official Service Contractor" sheetId="14" r:id="rId8"/>
    <sheet name="Controls" sheetId="9" state="hidden" r:id="rId9"/>
    <sheet name="Release Notes" sheetId="15" r:id="rId10"/>
  </sheets>
  <definedNames>
    <definedName name="Citywide_Singleprop">Controls!$C$31:$C$33</definedName>
    <definedName name="Dinearound_Bar">Controls!$F$22:$F$25</definedName>
    <definedName name="Dinearound_Menu">Controls!$E$22:$E$25</definedName>
    <definedName name="Dinearound_Payment">Controls!$D$22:$D$24</definedName>
    <definedName name="Dinearound_Wine">Controls!$G$22:$G$25</definedName>
    <definedName name="DMC_DETour">'DMC &amp; Transportation'!$210:$241</definedName>
    <definedName name="DMC_DineAround">'DMC &amp; Transportation'!$318:$355</definedName>
    <definedName name="DMC_Entertainment">'DMC &amp; Transportation'!$298:$317</definedName>
    <definedName name="DMC_Meet">'DMC &amp; Transportation'!$117:$137</definedName>
    <definedName name="DMC_OOProperty">'DMC &amp; Transportation'!$242:$276</definedName>
    <definedName name="DMC_Shuttle">'DMC &amp; Transportation'!$155:$182</definedName>
    <definedName name="DMC_SpecialEvent">'DMC &amp; Transportation'!$183:$209</definedName>
    <definedName name="DMC_Staffing">'DMC &amp; Transportation'!$104:$116</definedName>
    <definedName name="DMC_Team">'DMC &amp; Transportation'!$356:$375</definedName>
    <definedName name="DMC_Theme">'DMC &amp; Transportation'!$277:$297</definedName>
    <definedName name="DMC_Transportation">'DMC &amp; Transportation'!$138:$154</definedName>
    <definedName name="ET_Event_Types">Controls!$H$31:$H$38</definedName>
    <definedName name="Event_Function_Types">Controls!$C$3:$C$18</definedName>
    <definedName name="Event_Manifest_Types">Controls!$F$3:$F$5</definedName>
    <definedName name="Event_Market_Scope">Controls!$B$4:$B$6</definedName>
    <definedName name="Event_Market_Segments">Controls!$A$3:$A$8</definedName>
    <definedName name="Event_MeetGreet_Types">Controls!$E$3:$E$7</definedName>
    <definedName name="Event_Setup_Types">Controls!$D$3:$D$19</definedName>
    <definedName name="Event_Transportation_Amenities">Controls!$H$3:$H$8</definedName>
    <definedName name="Event_Transportation_Equipment">Controls!$G$3:$G$8</definedName>
    <definedName name="Event_Transportation_Frequency">Controls!$I$3:$I$9</definedName>
    <definedName name="Exhibit_Types">Controls!$D$31:$D$35</definedName>
    <definedName name="Exhibit_Units_Measure">Controls!$E$31:$E$33</definedName>
    <definedName name="Exhibit_Units_Weight">Controls!$G$31:$G$33</definedName>
    <definedName name="Manifest_Forms">Controls!$F$31:$F$36</definedName>
    <definedName name="_xlnm.Print_Area" localSheetId="4">'Citywide or Destination RFP'!$A$1:$J$188</definedName>
    <definedName name="_xlnm.Print_Area" localSheetId="6">'DMC &amp; Transportation'!$A$1:$J$399</definedName>
    <definedName name="_xlnm.Print_Area" localSheetId="5">'Event Technology &amp; AV'!$A$1:$J$168</definedName>
    <definedName name="_xlnm.Print_Area" localSheetId="2">'General Information'!$A$1:$G$111</definedName>
    <definedName name="_xlnm.Print_Area" localSheetId="7">'Official Service Contractor'!$A$1:$J$156</definedName>
    <definedName name="_xlnm.Print_Area" localSheetId="3">'Single Facility RFP'!$A$1:$J$140</definedName>
    <definedName name="RFPVERSION">Controls!$B$1</definedName>
    <definedName name="Room_Rate_Types">Controls!$B$31:$B$33</definedName>
    <definedName name="Show_Types">Controls!$A$31:$A$34</definedName>
    <definedName name="SOE">'General Information'!$A$95:$G$101</definedName>
    <definedName name="Tour_FB">Controls!$B$22:$B$27</definedName>
    <definedName name="Tour_Registration">Controls!$C$22:$C$24</definedName>
    <definedName name="Tour_Types">Controls!$A$22:$A$27</definedName>
    <definedName name="Yes_No">Controls!$H$22:$H$24</definedName>
  </definedNames>
  <calcPr calcId="124519"/>
</workbook>
</file>

<file path=xl/calcChain.xml><?xml version="1.0" encoding="utf-8"?>
<calcChain xmlns="http://schemas.openxmlformats.org/spreadsheetml/2006/main">
  <c r="A104" i="1"/>
  <c r="J143" i="13"/>
  <c r="J145"/>
  <c r="J147"/>
  <c r="F148"/>
  <c r="E148"/>
  <c r="G148"/>
  <c r="H148"/>
  <c r="I148"/>
  <c r="D148"/>
  <c r="I146"/>
  <c r="I144"/>
  <c r="D146"/>
  <c r="E146"/>
  <c r="F146"/>
  <c r="G146"/>
  <c r="H146"/>
  <c r="D144"/>
  <c r="E144"/>
  <c r="F144"/>
  <c r="G144"/>
  <c r="H144"/>
  <c r="D91" i="11"/>
  <c r="H89" i="13"/>
  <c r="G89"/>
  <c r="F89"/>
  <c r="E89"/>
  <c r="D89"/>
  <c r="C89"/>
  <c r="B89"/>
  <c r="B89" i="10"/>
  <c r="B88"/>
  <c r="B87"/>
  <c r="B86"/>
  <c r="B85"/>
  <c r="D75"/>
  <c r="D73"/>
  <c r="D71"/>
  <c r="D73" i="13"/>
  <c r="D71"/>
  <c r="D69"/>
  <c r="B109"/>
  <c r="B108"/>
  <c r="B107"/>
  <c r="B106"/>
  <c r="B105"/>
  <c r="B84"/>
  <c r="B83"/>
  <c r="B82"/>
  <c r="B81"/>
  <c r="B80"/>
  <c r="F98" i="10"/>
  <c r="H93"/>
  <c r="G93"/>
  <c r="F93"/>
  <c r="E93"/>
  <c r="D93"/>
  <c r="C93"/>
  <c r="B93"/>
  <c r="C73" i="1"/>
  <c r="D113" i="10"/>
  <c r="B98"/>
  <c r="B11" i="14"/>
  <c r="B11" i="12"/>
  <c r="B11" i="11"/>
  <c r="B11" i="13"/>
  <c r="B11" i="10"/>
  <c r="F49" i="14"/>
  <c r="D49"/>
  <c r="B49"/>
  <c r="B47"/>
  <c r="B45"/>
  <c r="F43"/>
  <c r="D43"/>
  <c r="B43"/>
  <c r="B41"/>
  <c r="B39"/>
  <c r="B37"/>
  <c r="B33"/>
  <c r="F31"/>
  <c r="B31"/>
  <c r="B29"/>
  <c r="F27"/>
  <c r="D27"/>
  <c r="B27"/>
  <c r="B25"/>
  <c r="B23"/>
  <c r="B19"/>
  <c r="F17"/>
  <c r="B17"/>
  <c r="B15"/>
  <c r="F13"/>
  <c r="D13"/>
  <c r="B13"/>
  <c r="B9"/>
  <c r="F49" i="12"/>
  <c r="D49"/>
  <c r="B49"/>
  <c r="B47"/>
  <c r="B45"/>
  <c r="F43"/>
  <c r="D43"/>
  <c r="B43"/>
  <c r="B41"/>
  <c r="B39"/>
  <c r="B37"/>
  <c r="B33"/>
  <c r="F31"/>
  <c r="B31"/>
  <c r="B29"/>
  <c r="F27"/>
  <c r="D27"/>
  <c r="B27"/>
  <c r="B25"/>
  <c r="B23"/>
  <c r="B19"/>
  <c r="F17"/>
  <c r="B17"/>
  <c r="B15"/>
  <c r="F13"/>
  <c r="D13"/>
  <c r="B13"/>
  <c r="B9"/>
  <c r="F49" i="11"/>
  <c r="D49"/>
  <c r="B49"/>
  <c r="B47"/>
  <c r="B45"/>
  <c r="F43"/>
  <c r="D43"/>
  <c r="B43"/>
  <c r="B41"/>
  <c r="B39"/>
  <c r="B37"/>
  <c r="B33"/>
  <c r="F31"/>
  <c r="B31"/>
  <c r="B29"/>
  <c r="F27"/>
  <c r="D27"/>
  <c r="B27"/>
  <c r="B25"/>
  <c r="B23"/>
  <c r="B19"/>
  <c r="F17"/>
  <c r="B17"/>
  <c r="B15"/>
  <c r="F13"/>
  <c r="D13"/>
  <c r="B13"/>
  <c r="B9"/>
  <c r="F49" i="13"/>
  <c r="D49"/>
  <c r="B49"/>
  <c r="B47"/>
  <c r="B45"/>
  <c r="F43"/>
  <c r="D43"/>
  <c r="B43"/>
  <c r="B41"/>
  <c r="B39"/>
  <c r="B37"/>
  <c r="B33"/>
  <c r="F31"/>
  <c r="B31"/>
  <c r="B29"/>
  <c r="F27"/>
  <c r="D27"/>
  <c r="B27"/>
  <c r="B25"/>
  <c r="B23"/>
  <c r="B19"/>
  <c r="F17"/>
  <c r="B17"/>
  <c r="B15"/>
  <c r="F13"/>
  <c r="D13"/>
  <c r="B13"/>
  <c r="B9"/>
  <c r="F49" i="10"/>
  <c r="D49"/>
  <c r="B49"/>
  <c r="B47"/>
  <c r="F43"/>
  <c r="D43"/>
  <c r="B43"/>
  <c r="B41"/>
  <c r="B39"/>
  <c r="B37"/>
  <c r="B33"/>
  <c r="F31"/>
  <c r="B31"/>
  <c r="B29"/>
  <c r="F27"/>
  <c r="D27"/>
  <c r="B27"/>
  <c r="B25"/>
  <c r="B23"/>
  <c r="B19"/>
  <c r="F17"/>
  <c r="B17"/>
  <c r="B15"/>
  <c r="F13"/>
  <c r="D13"/>
  <c r="B13"/>
  <c r="B9"/>
  <c r="D120" i="14"/>
  <c r="D138" i="13"/>
  <c r="B152" i="14"/>
  <c r="B150"/>
  <c r="B148"/>
  <c r="B146"/>
  <c r="B73"/>
  <c r="B71"/>
  <c r="B69"/>
  <c r="B67"/>
  <c r="B65"/>
  <c r="B63"/>
  <c r="B4"/>
  <c r="B55" i="13"/>
  <c r="B395" i="12"/>
  <c r="B393"/>
  <c r="B391"/>
  <c r="B389"/>
  <c r="B164" i="11"/>
  <c r="B162"/>
  <c r="B160"/>
  <c r="B158"/>
  <c r="B184" i="13"/>
  <c r="B182"/>
  <c r="B180"/>
  <c r="B178"/>
  <c r="B136" i="10"/>
  <c r="B134"/>
  <c r="B132"/>
  <c r="H95" i="13"/>
  <c r="H96"/>
  <c r="G95"/>
  <c r="G96"/>
  <c r="F95"/>
  <c r="F96"/>
  <c r="E95"/>
  <c r="E96"/>
  <c r="D95"/>
  <c r="D96"/>
  <c r="C95"/>
  <c r="C96"/>
  <c r="B95"/>
  <c r="B96"/>
  <c r="I94"/>
  <c r="I93"/>
  <c r="I92"/>
  <c r="I91"/>
  <c r="B113"/>
  <c r="B65"/>
  <c r="B63"/>
  <c r="B61"/>
  <c r="B57"/>
  <c r="B4"/>
  <c r="B62" i="12"/>
  <c r="B65" i="11"/>
  <c r="B55" i="10"/>
  <c r="B72" i="12"/>
  <c r="B70"/>
  <c r="B68"/>
  <c r="B66"/>
  <c r="B64"/>
  <c r="B4"/>
  <c r="B75" i="11"/>
  <c r="B73"/>
  <c r="B71"/>
  <c r="B69"/>
  <c r="B67"/>
  <c r="B4"/>
  <c r="B45" i="10"/>
  <c r="I96"/>
  <c r="I97"/>
  <c r="I95"/>
  <c r="C98"/>
  <c r="C99" s="1"/>
  <c r="D98"/>
  <c r="E98"/>
  <c r="E99" s="1"/>
  <c r="G98"/>
  <c r="G99"/>
  <c r="H98"/>
  <c r="H99"/>
  <c r="B130"/>
  <c r="B65"/>
  <c r="B63"/>
  <c r="B61"/>
  <c r="B59"/>
  <c r="B57"/>
  <c r="B4"/>
  <c r="F99"/>
  <c r="B99"/>
  <c r="I95" i="13"/>
  <c r="D99" i="10"/>
  <c r="I98" l="1"/>
</calcChain>
</file>

<file path=xl/sharedStrings.xml><?xml version="1.0" encoding="utf-8"?>
<sst xmlns="http://schemas.openxmlformats.org/spreadsheetml/2006/main" count="975" uniqueCount="491">
  <si>
    <t>General Session</t>
  </si>
  <si>
    <t>APEX RFP Workbook</t>
  </si>
  <si>
    <t>Event Name</t>
  </si>
  <si>
    <t>Hosting Organization</t>
  </si>
  <si>
    <t>Organization Name</t>
  </si>
  <si>
    <t>Address</t>
  </si>
  <si>
    <t>City</t>
  </si>
  <si>
    <t>ZIP/Postal Code</t>
  </si>
  <si>
    <t>Country</t>
  </si>
  <si>
    <t>Telephone</t>
  </si>
  <si>
    <t>Web address</t>
  </si>
  <si>
    <t>(if different from Host organization)</t>
  </si>
  <si>
    <t>Key Contact</t>
  </si>
  <si>
    <t>Name</t>
  </si>
  <si>
    <t>Event Organizer (Third Party)</t>
  </si>
  <si>
    <t>Title</t>
  </si>
  <si>
    <t>Mobile</t>
  </si>
  <si>
    <t>Fax</t>
  </si>
  <si>
    <t>email address</t>
  </si>
  <si>
    <t>Desired Dates</t>
  </si>
  <si>
    <t>Start</t>
  </si>
  <si>
    <t>End</t>
  </si>
  <si>
    <t>First Choice</t>
  </si>
  <si>
    <t>Second Choice</t>
  </si>
  <si>
    <t>Third Choice</t>
  </si>
  <si>
    <t>Market Segment</t>
  </si>
  <si>
    <t>Event_Market_Segments</t>
  </si>
  <si>
    <t>Association</t>
  </si>
  <si>
    <t>Corporate</t>
  </si>
  <si>
    <t>Government</t>
  </si>
  <si>
    <t>Event_Market_Scope</t>
  </si>
  <si>
    <t>National</t>
  </si>
  <si>
    <t>International</t>
  </si>
  <si>
    <t>Regional, State, Local</t>
  </si>
  <si>
    <t>Pattern</t>
  </si>
  <si>
    <t>Yes_No</t>
  </si>
  <si>
    <t>Yes</t>
  </si>
  <si>
    <t>No</t>
  </si>
  <si>
    <t>Total Expected Attendance</t>
  </si>
  <si>
    <t>Attendee Demographic Profile</t>
  </si>
  <si>
    <t>Accessibility/Special Needs</t>
  </si>
  <si>
    <t>RFP Special Requirements</t>
  </si>
  <si>
    <t>APEX Post Event Report Available?</t>
  </si>
  <si>
    <t>Facility Name</t>
  </si>
  <si>
    <t>City, State/Province, Country</t>
  </si>
  <si>
    <t>Start Day &amp; Date</t>
  </si>
  <si>
    <t>End Day &amp; Date</t>
  </si>
  <si>
    <t>3. EVENT HISTORY</t>
  </si>
  <si>
    <t>RFP Decision Date</t>
  </si>
  <si>
    <t>RFP Decision Process</t>
  </si>
  <si>
    <t>2. EVENT PROFILE</t>
  </si>
  <si>
    <t>1. CONTACT INFORMATION</t>
  </si>
  <si>
    <t>Attendance
(Total)</t>
  </si>
  <si>
    <t>Room Nights
(Total)</t>
  </si>
  <si>
    <t>F&amp;B Spend
(Total)</t>
  </si>
  <si>
    <t>RFP Issued Date</t>
  </si>
  <si>
    <t>Event Overview / Description</t>
  </si>
  <si>
    <t>Event Goals / Objectives</t>
  </si>
  <si>
    <t>3. ROOM BLOCK</t>
  </si>
  <si>
    <t>Year</t>
  </si>
  <si>
    <t>Notes</t>
  </si>
  <si>
    <t>Rate</t>
  </si>
  <si>
    <t>Room Rate History</t>
  </si>
  <si>
    <t>Desired Room Rate Range</t>
  </si>
  <si>
    <t>Room Block</t>
  </si>
  <si>
    <t>Day of Week</t>
  </si>
  <si>
    <t>Single/Double</t>
  </si>
  <si>
    <t>Suites</t>
  </si>
  <si>
    <t>Total</t>
  </si>
  <si>
    <t>% of Peak</t>
  </si>
  <si>
    <t>Concessions Requested</t>
  </si>
  <si>
    <t>Event_Function_Types</t>
  </si>
  <si>
    <t>Break</t>
  </si>
  <si>
    <t>Breakfast</t>
  </si>
  <si>
    <t>Lunch</t>
  </si>
  <si>
    <t>Reception</t>
  </si>
  <si>
    <t>Dinner</t>
  </si>
  <si>
    <t>Breakout Session</t>
  </si>
  <si>
    <t>Exhibits</t>
  </si>
  <si>
    <t>Other</t>
  </si>
  <si>
    <t>Event_Setup_Types</t>
  </si>
  <si>
    <t>Theater</t>
  </si>
  <si>
    <t>Conference</t>
  </si>
  <si>
    <t>U-Shaped</t>
  </si>
  <si>
    <t>Classroom</t>
  </si>
  <si>
    <t>Hollow Square</t>
  </si>
  <si>
    <t>Rounds/8</t>
  </si>
  <si>
    <t>Rounds/10</t>
  </si>
  <si>
    <t>Table Top Exhibits</t>
  </si>
  <si>
    <t>8'x10' Exhibits</t>
  </si>
  <si>
    <t>10' x10' Exhibits</t>
  </si>
  <si>
    <t xml:space="preserve">Day / Date </t>
  </si>
  <si>
    <t>Function Type</t>
  </si>
  <si>
    <t>End Time</t>
  </si>
  <si>
    <t># Attendees</t>
  </si>
  <si>
    <t>Setup</t>
  </si>
  <si>
    <t>24 Hr Hold</t>
  </si>
  <si>
    <t>4. RFP INFORMATION</t>
  </si>
  <si>
    <t>Start Date</t>
  </si>
  <si>
    <t>End Date</t>
  </si>
  <si>
    <t>Location</t>
  </si>
  <si>
    <t>Facility</t>
  </si>
  <si>
    <t>Event Tech Provider</t>
  </si>
  <si>
    <t>Total Event Tech Expediture (Exhibitor &amp; ICW)</t>
  </si>
  <si>
    <t>Total Event Tech Expenditure (Event)</t>
  </si>
  <si>
    <t>APEX Post Event Reports Available?</t>
  </si>
  <si>
    <t>Event includes and Exhibition?</t>
  </si>
  <si>
    <t>Number of Exhibiting Companies</t>
  </si>
  <si>
    <t>Exhibitor Kit Format(s)</t>
  </si>
  <si>
    <t>Exhibition Dates / Time</t>
  </si>
  <si>
    <t>Day / Date</t>
  </si>
  <si>
    <t>Exhibit Opening Time</t>
  </si>
  <si>
    <t>Exhibit Closing Time</t>
  </si>
  <si>
    <t>Move-In Start</t>
  </si>
  <si>
    <t>Move-In End</t>
  </si>
  <si>
    <t>Move-Out Start</t>
  </si>
  <si>
    <t>Move-Out End</t>
  </si>
  <si>
    <t>Time</t>
  </si>
  <si>
    <t>Activity</t>
  </si>
  <si>
    <t>Exhibitor Schedule</t>
  </si>
  <si>
    <t>Service Contractor Schedule</t>
  </si>
  <si>
    <t>5. FUTURE DATES</t>
  </si>
  <si>
    <t>Future Dates Open?</t>
  </si>
  <si>
    <t>Published Start Date</t>
  </si>
  <si>
    <t>Published End Date</t>
  </si>
  <si>
    <t>Union Contract in Place at Facility?</t>
  </si>
  <si>
    <t>Start Time</t>
  </si>
  <si>
    <t>Use / Description</t>
  </si>
  <si>
    <t>Describe any particular requirements for this event that have not previously been addressed (e.g., simultaneous interpretation/translation, audience response system, video conferencing, speaker ready room, webcasting, Content Management System, RFID  two-way radios, cell phones, office equipment needs, etc.)</t>
  </si>
  <si>
    <t>3. DESTINATION MANAGEMENT SERVICES HISTORY</t>
  </si>
  <si>
    <t>DMC</t>
  </si>
  <si>
    <t>Event Proposal Overview</t>
  </si>
  <si>
    <t>Staffing Services</t>
  </si>
  <si>
    <t>Times</t>
  </si>
  <si>
    <t>Fulfillment Staff</t>
  </si>
  <si>
    <t>Registration Desk Staff</t>
  </si>
  <si>
    <t>Hospitality Desk Staff</t>
  </si>
  <si>
    <t>Exhibit Hall Badge Checkers</t>
  </si>
  <si>
    <t>[Other]</t>
  </si>
  <si>
    <t>Meet &amp; Greet Services</t>
  </si>
  <si>
    <t># of Expected Attendees</t>
  </si>
  <si>
    <t>Type</t>
  </si>
  <si>
    <t>Manifest</t>
  </si>
  <si>
    <t>Transportation</t>
  </si>
  <si>
    <t>Amenities</t>
  </si>
  <si>
    <t>Event_MeetGreet_Types</t>
  </si>
  <si>
    <t>Arrival</t>
  </si>
  <si>
    <t>Departure</t>
  </si>
  <si>
    <t>VIP Arrival</t>
  </si>
  <si>
    <t>VIP Departure</t>
  </si>
  <si>
    <t>Event_Transportation_Equipment</t>
  </si>
  <si>
    <t>Event_Manifest_Types</t>
  </si>
  <si>
    <t>Blind Arrivals</t>
  </si>
  <si>
    <t>Limousine</t>
  </si>
  <si>
    <t>Sedan</t>
  </si>
  <si>
    <t>Van</t>
  </si>
  <si>
    <t>Motorcoach</t>
  </si>
  <si>
    <t>Event_Transportation_Amenities</t>
  </si>
  <si>
    <t>Bottled Water</t>
  </si>
  <si>
    <t>Soft Drinks</t>
  </si>
  <si>
    <t>Beer &amp; Soft Drinks</t>
  </si>
  <si>
    <t>Video</t>
  </si>
  <si>
    <t>Date of Service</t>
  </si>
  <si>
    <t>Travel Manifest Provided?</t>
  </si>
  <si>
    <t>Manifest Format</t>
  </si>
  <si>
    <t>Specialty Signage Provided</t>
  </si>
  <si>
    <t>Participant Demographics</t>
  </si>
  <si>
    <t>Security &amp; Insurance Requirements</t>
  </si>
  <si>
    <t xml:space="preserve">Other Requirements </t>
  </si>
  <si>
    <t>Transportation Services</t>
  </si>
  <si>
    <t>Staff</t>
  </si>
  <si>
    <t>From</t>
  </si>
  <si>
    <t>To</t>
  </si>
  <si>
    <t># People</t>
  </si>
  <si>
    <t>Trans Type</t>
  </si>
  <si>
    <t>Schedule</t>
  </si>
  <si>
    <t>From (Time)</t>
  </si>
  <si>
    <t>To (Time)</t>
  </si>
  <si>
    <t>Peak Times</t>
  </si>
  <si>
    <t>Hotels &amp; Blocks</t>
  </si>
  <si>
    <t>Destination</t>
  </si>
  <si>
    <t>Frequency</t>
  </si>
  <si>
    <t>Event_Transportation_Frequency</t>
  </si>
  <si>
    <t>Continuous</t>
  </si>
  <si>
    <t>5-10 Minutes</t>
  </si>
  <si>
    <t>10-15 Minutes</t>
  </si>
  <si>
    <t>15-20 Minutes</t>
  </si>
  <si>
    <t>20-30 Minutes</t>
  </si>
  <si>
    <t>Is Transportation Sponsored?</t>
  </si>
  <si>
    <t>Bus Wraps / Advertising Required?</t>
  </si>
  <si>
    <t>Ideas to Enhance Transportation Experience Required?</t>
  </si>
  <si>
    <t>Special Event Transportation Services</t>
  </si>
  <si>
    <t>#PAX</t>
  </si>
  <si>
    <t>Hotel Block</t>
  </si>
  <si>
    <t>Special Instructions</t>
  </si>
  <si>
    <t>Daytime/Evening Tour Requirements</t>
  </si>
  <si>
    <t>Tour Type</t>
  </si>
  <si>
    <t>Tour_Types</t>
  </si>
  <si>
    <t>Half Day AM</t>
  </si>
  <si>
    <t>Half Day PM</t>
  </si>
  <si>
    <t>Full Day</t>
  </si>
  <si>
    <t>Evening</t>
  </si>
  <si>
    <t>Refreshments</t>
  </si>
  <si>
    <t>Tour_FB</t>
  </si>
  <si>
    <t>Tour_Registration</t>
  </si>
  <si>
    <t>Registration to DMC</t>
  </si>
  <si>
    <t>Gtd by Event Organizer</t>
  </si>
  <si>
    <t>F&amp;B Req.</t>
  </si>
  <si>
    <t>Registration &amp; Payment</t>
  </si>
  <si>
    <t>Target Price PP</t>
  </si>
  <si>
    <t>Day &amp; Date</t>
  </si>
  <si>
    <t># Staff</t>
  </si>
  <si>
    <t>If yes,</t>
  </si>
  <si>
    <t>On/Off Property Events</t>
  </si>
  <si>
    <t>Day/Date</t>
  </si>
  <si>
    <t>Theme/Décor Requirements</t>
  </si>
  <si>
    <t>Expected Attendance (#)</t>
  </si>
  <si>
    <t>Location - Facility</t>
  </si>
  <si>
    <t>Location - Room</t>
  </si>
  <si>
    <t>Attendee Demographic</t>
  </si>
  <si>
    <t>Event Objective</t>
  </si>
  <si>
    <t>Event Description</t>
  </si>
  <si>
    <t>Entertainment</t>
  </si>
  <si>
    <t>Theme</t>
  </si>
  <si>
    <t>Target Budget</t>
  </si>
  <si>
    <t>Event 1</t>
  </si>
  <si>
    <t>Event 2</t>
  </si>
  <si>
    <t>Event 3</t>
  </si>
  <si>
    <t>Event 4</t>
  </si>
  <si>
    <t>Entertainment Requirements</t>
  </si>
  <si>
    <t>Entertainment Need 1</t>
  </si>
  <si>
    <t>Entertainment Need 2</t>
  </si>
  <si>
    <t>Entertainment Need 3</t>
  </si>
  <si>
    <t>Entertainment Need 4</t>
  </si>
  <si>
    <t>Dine Around Requirements</t>
  </si>
  <si>
    <t>Number of Restaurants</t>
  </si>
  <si>
    <t>Payment</t>
  </si>
  <si>
    <t>Menu</t>
  </si>
  <si>
    <t>Bar</t>
  </si>
  <si>
    <t>Wine - Table Service</t>
  </si>
  <si>
    <t>Menu Cards Required</t>
  </si>
  <si>
    <t>Guarantee</t>
  </si>
  <si>
    <t>Dinearound_Payment</t>
  </si>
  <si>
    <t>Attendee On Own</t>
  </si>
  <si>
    <t>Master Account</t>
  </si>
  <si>
    <t>Dinearound_Menu</t>
  </si>
  <si>
    <t>Pre-Select</t>
  </si>
  <si>
    <t>Limited Menu</t>
  </si>
  <si>
    <t>Full Menu</t>
  </si>
  <si>
    <t>Dinearound_Bar</t>
  </si>
  <si>
    <t>BOC</t>
  </si>
  <si>
    <t>Drink Tickets</t>
  </si>
  <si>
    <t>Cash Bar</t>
  </si>
  <si>
    <t>Preselected</t>
  </si>
  <si>
    <t>From Menu</t>
  </si>
  <si>
    <t>Dinearound_Wine</t>
  </si>
  <si>
    <t>Dine Around Need</t>
  </si>
  <si>
    <t>Team Building</t>
  </si>
  <si>
    <t>Number of Attendees</t>
  </si>
  <si>
    <t>Number of Teams</t>
  </si>
  <si>
    <t>Team Demographic</t>
  </si>
  <si>
    <t>Beverages en Route</t>
  </si>
  <si>
    <t>Refreshments en Route</t>
  </si>
  <si>
    <t>Post Team Building Event</t>
  </si>
  <si>
    <t>Describe any particular requirements for this event that have not previously been addressed.</t>
  </si>
  <si>
    <t>Specialty Linens</t>
  </si>
  <si>
    <t>Centerpieces</t>
  </si>
  <si>
    <t>Seating</t>
  </si>
  <si>
    <t>Chair Covers</t>
  </si>
  <si>
    <t>Stage</t>
  </si>
  <si>
    <t>A/V</t>
  </si>
  <si>
    <t>Citywide or Destination RFP Section</t>
  </si>
  <si>
    <t>Single Facility RFP Section</t>
  </si>
  <si>
    <t>Event Technology &amp; AV RFP Section</t>
  </si>
  <si>
    <t>Destination Management &amp; Transportation Services RFP Section</t>
  </si>
  <si>
    <t>Locations Under Consideration</t>
  </si>
  <si>
    <t>Show Type</t>
  </si>
  <si>
    <t>Show_Types</t>
  </si>
  <si>
    <t>Public</t>
  </si>
  <si>
    <t>Combination</t>
  </si>
  <si>
    <t>Private</t>
  </si>
  <si>
    <t>Recent/Upcoming Locations for Meeting</t>
  </si>
  <si>
    <t>Room_Rate_Types</t>
  </si>
  <si>
    <t>Net</t>
  </si>
  <si>
    <t>Commissionable</t>
  </si>
  <si>
    <t>Housing Method</t>
  </si>
  <si>
    <t>GSF/GSM Required</t>
  </si>
  <si>
    <t>Show days (#)</t>
  </si>
  <si>
    <t>Move-in days (#)</t>
  </si>
  <si>
    <t>Move-out days (#)</t>
  </si>
  <si>
    <t>Minimum Ceiling Height</t>
  </si>
  <si>
    <t>Other Special Requirements</t>
  </si>
  <si>
    <t>Citywide_Singleprop</t>
  </si>
  <si>
    <t>Citywide</t>
  </si>
  <si>
    <t>Single Property</t>
  </si>
  <si>
    <t>Most Recent Room Pick-Up</t>
  </si>
  <si>
    <t>4. EVENT SPACE REQUIREMENTS</t>
  </si>
  <si>
    <t>5. EXHIBIT SPACE REQUIREMENTS</t>
  </si>
  <si>
    <t>6. EVENT HISTORY</t>
  </si>
  <si>
    <t>7. CONTRACTED VENDOR RELATIONSHIPS</t>
  </si>
  <si>
    <t>General Service Contractor</t>
  </si>
  <si>
    <t>Housing Company</t>
  </si>
  <si>
    <t>AV Company</t>
  </si>
  <si>
    <t>Transportation Company</t>
  </si>
  <si>
    <t>8. OTHER REQUIREMENTS</t>
  </si>
  <si>
    <t>Special Off-Site Venue Requirements</t>
  </si>
  <si>
    <t>RFP Submission Instructions</t>
  </si>
  <si>
    <t>RFP Preferred Method of Communication</t>
  </si>
  <si>
    <t>General Service Contractor RFP Section</t>
  </si>
  <si>
    <t>GSF/GSM</t>
  </si>
  <si>
    <t>Gross Weight (Freight)</t>
  </si>
  <si>
    <t>Exhibitors (Total)</t>
  </si>
  <si>
    <t>Facility and Location</t>
  </si>
  <si>
    <t>Attendance 
(Total)</t>
  </si>
  <si>
    <t>First-Time Event?</t>
  </si>
  <si>
    <t>4. EXHIBIT HISTORY</t>
  </si>
  <si>
    <t>Exhibit_Types</t>
  </si>
  <si>
    <t>Pipe &amp; Drape</t>
  </si>
  <si>
    <t>Tabletops/Popups</t>
  </si>
  <si>
    <t>Space &amp; Masking Only</t>
  </si>
  <si>
    <t>Type of Exhibits</t>
  </si>
  <si>
    <t>Number of Exhibits</t>
  </si>
  <si>
    <t>Number of Exhibitng Companies</t>
  </si>
  <si>
    <t>Special Considerations or Requirements</t>
  </si>
  <si>
    <t>Gross Space Required</t>
  </si>
  <si>
    <t>Unit of Measure</t>
  </si>
  <si>
    <t>Exhibit_Units_Measure</t>
  </si>
  <si>
    <t>GSF</t>
  </si>
  <si>
    <t>GSM</t>
  </si>
  <si>
    <t>6. RFP INFORMATION</t>
  </si>
  <si>
    <t>3. EXHIBITION INFORMATION</t>
  </si>
  <si>
    <t>Type of Exhibition</t>
  </si>
  <si>
    <t>Standard Booth Size</t>
  </si>
  <si>
    <t>Items Included with Each Booth (Standard Booth Package)</t>
  </si>
  <si>
    <t>Instructions</t>
  </si>
  <si>
    <t>5. EVENT HISTORY</t>
  </si>
  <si>
    <t>General Information Section</t>
  </si>
  <si>
    <t>Use these check boxes to display or hide the related sections below.</t>
  </si>
  <si>
    <t>Manifest_Forms</t>
  </si>
  <si>
    <t>Hard Copy</t>
  </si>
  <si>
    <t>Excel</t>
  </si>
  <si>
    <t>Access</t>
  </si>
  <si>
    <t>Word</t>
  </si>
  <si>
    <t>9. RFP INFORMATION</t>
  </si>
  <si>
    <t>4. DESTINATION MANAGEMENT SERVICE REQUIREMENTS</t>
  </si>
  <si>
    <t>5. OTHER SPECIFIC REQUIREMENTS</t>
  </si>
  <si>
    <t>Flow</t>
  </si>
  <si>
    <t>Organization Overview</t>
  </si>
  <si>
    <t>Event Theme</t>
  </si>
  <si>
    <t>6. CONFIDENTIALITY</t>
  </si>
  <si>
    <t>7. STATEMENT OF COST</t>
  </si>
  <si>
    <t>Semicircle</t>
  </si>
  <si>
    <t>Half/Crescent Rounds</t>
  </si>
  <si>
    <t>T-Shaped</t>
  </si>
  <si>
    <t>Move-In</t>
  </si>
  <si>
    <t>Move-Out</t>
  </si>
  <si>
    <t>Mixed Use</t>
  </si>
  <si>
    <t>Office</t>
  </si>
  <si>
    <t>Storage/Lockup</t>
  </si>
  <si>
    <t>Hall Setup Start</t>
  </si>
  <si>
    <t>Hall Setup End</t>
  </si>
  <si>
    <t>Exhibitor Move-In Start</t>
  </si>
  <si>
    <t>Exhibitor Move-In End</t>
  </si>
  <si>
    <t>Exhibitor Move-Out Start</t>
  </si>
  <si>
    <t>Exhibitor Move-Out End</t>
  </si>
  <si>
    <t>Hall Setup Schedule</t>
  </si>
  <si>
    <t>Exhibitor Setup Schedule</t>
  </si>
  <si>
    <t>State/Province</t>
  </si>
  <si>
    <t>Dates Flexible?</t>
  </si>
  <si>
    <t>Pattern Flexible?</t>
  </si>
  <si>
    <t>Dates to Avoid</t>
  </si>
  <si>
    <t># Staff Rooms</t>
  </si>
  <si>
    <t># Single/Double</t>
  </si>
  <si>
    <t># Suites</t>
  </si>
  <si>
    <t>See General Information, 5 - Event Agenda</t>
  </si>
  <si>
    <t>Rate Net or Commisionable?</t>
  </si>
  <si>
    <t>Headquarter Hotel Requirements</t>
  </si>
  <si>
    <t>Rate Range</t>
  </si>
  <si>
    <r>
      <rPr>
        <b/>
        <sz val="10"/>
        <rFont val="Arial"/>
        <family val="2"/>
      </rPr>
      <t xml:space="preserve">Pattern </t>
    </r>
    <r>
      <rPr>
        <sz val="10"/>
        <rFont val="Arial"/>
        <family val="2"/>
      </rPr>
      <t xml:space="preserve">auto-fills
if </t>
    </r>
    <r>
      <rPr>
        <b/>
        <sz val="10"/>
        <rFont val="Arial"/>
        <family val="2"/>
      </rPr>
      <t>Start</t>
    </r>
    <r>
      <rPr>
        <sz val="10"/>
        <rFont val="Arial"/>
        <family val="2"/>
      </rPr>
      <t xml:space="preserve"> and </t>
    </r>
    <r>
      <rPr>
        <b/>
        <sz val="10"/>
        <rFont val="Arial"/>
        <family val="2"/>
      </rPr>
      <t>End</t>
    </r>
    <r>
      <rPr>
        <sz val="10"/>
        <rFont val="Arial"/>
        <family val="2"/>
      </rPr>
      <t xml:space="preserve"> 
cells are filled in</t>
    </r>
  </si>
  <si>
    <r>
      <rPr>
        <b/>
        <sz val="10"/>
        <rFont val="Arial"/>
        <family val="2"/>
      </rPr>
      <t>Year</t>
    </r>
    <r>
      <rPr>
        <sz val="10"/>
        <rFont val="Arial"/>
        <family val="2"/>
      </rPr>
      <t xml:space="preserve"> auto-fills based on </t>
    </r>
    <r>
      <rPr>
        <b/>
        <sz val="10"/>
        <rFont val="Arial"/>
        <family val="2"/>
      </rPr>
      <t xml:space="preserve">Desired Dates </t>
    </r>
    <r>
      <rPr>
        <sz val="10"/>
        <rFont val="Arial"/>
        <family val="2"/>
      </rPr>
      <t>or enter your own</t>
    </r>
  </si>
  <si>
    <r>
      <t xml:space="preserve">List any </t>
    </r>
    <r>
      <rPr>
        <u/>
        <sz val="9"/>
        <rFont val="Arial"/>
        <family val="2"/>
      </rPr>
      <t>existing</t>
    </r>
    <r>
      <rPr>
        <sz val="9"/>
        <rFont val="Arial"/>
        <family val="2"/>
      </rPr>
      <t xml:space="preserve"> contracts with suppliers that will affect the event described in this RFP</t>
    </r>
  </si>
  <si>
    <t>List of Event Tech Equipment Attached?</t>
  </si>
  <si>
    <r>
      <t xml:space="preserve">Location </t>
    </r>
    <r>
      <rPr>
        <b/>
        <sz val="8"/>
        <rFont val="Arial"/>
        <family val="2"/>
      </rPr>
      <t>(City, State/Prov. Country)</t>
    </r>
  </si>
  <si>
    <t>3. EVENT AGENDA</t>
  </si>
  <si>
    <t>4. EVENT TECHNOLOGY HISTORY</t>
  </si>
  <si>
    <t>5. EXHIBITION INFORMATION</t>
  </si>
  <si>
    <t>Double/Double</t>
  </si>
  <si>
    <t>Day or Date</t>
  </si>
  <si>
    <t>All costs and expenses related to preparation, completion and submission of repsonses to this Request for Proposals are the sole responsibility of the respondant.</t>
  </si>
  <si>
    <t>Registration</t>
  </si>
  <si>
    <t>5. EVENT SPACE REQUIREMENTS</t>
  </si>
  <si>
    <t>SMERF</t>
  </si>
  <si>
    <t>Total Room Nights</t>
  </si>
  <si>
    <t>Pick Up</t>
  </si>
  <si>
    <t># Double/Double</t>
  </si>
  <si>
    <t>Total Gross Weight of Exhibitor Freight</t>
  </si>
  <si>
    <t>Exhibit_Units_Weight</t>
  </si>
  <si>
    <t>Pounds</t>
  </si>
  <si>
    <t>Kilograms</t>
  </si>
  <si>
    <t>Net Space Required</t>
  </si>
  <si>
    <t>Estimated Attendance
Adult, (Child)</t>
  </si>
  <si>
    <t>Comments (Ideas, Special Needs)</t>
  </si>
  <si>
    <t>Site Inspection/Selection Needed?</t>
  </si>
  <si>
    <t>Site Inspection/Selection Needed</t>
  </si>
  <si>
    <t>Team Building Need</t>
  </si>
  <si>
    <t>Comments (Ideas, Needs)</t>
  </si>
  <si>
    <t>Specialty Signage Provided?</t>
  </si>
  <si>
    <t>Transportation - Shuttle</t>
  </si>
  <si>
    <t>DMC to Provide Shuttle Map/Schedule?</t>
  </si>
  <si>
    <t>DMC to Provide Map/Schedule?</t>
  </si>
  <si>
    <t>Attendees will register directly to DMC?</t>
  </si>
  <si>
    <t>DMC is required to accept online registrations?</t>
  </si>
  <si>
    <t>Tour Desk will be provided for ticket distribution &amp; on-site sales?</t>
  </si>
  <si>
    <t>DMC to staff on-site Tour Desk?</t>
  </si>
  <si>
    <t>Dine-Around Desk will be provided for ticket distribution &amp; on-site sales?</t>
  </si>
  <si>
    <t>DMC to staff on-site Dine Around Desk?</t>
  </si>
  <si>
    <t>Date</t>
  </si>
  <si>
    <t>Day</t>
  </si>
  <si>
    <t>Event</t>
  </si>
  <si>
    <t>Additional AV Requirements</t>
  </si>
  <si>
    <t>Standard Equipment?</t>
  </si>
  <si>
    <t>List all standard equipment provided in a breakout room, for example:  Data projector, screen (size appropriate for room), podium microphone, 2 x wireless lav mics.</t>
  </si>
  <si>
    <t>Capacity (#)</t>
  </si>
  <si>
    <t>General Service Contractor Selected?</t>
  </si>
  <si>
    <t>General Service Contractor Contact Information</t>
  </si>
  <si>
    <t>ET_Event_Types</t>
  </si>
  <si>
    <t>Pre-Con</t>
  </si>
  <si>
    <t>Concurrent Session</t>
  </si>
  <si>
    <t>Plenary/General Session</t>
  </si>
  <si>
    <t>Speaker Ready Room</t>
  </si>
  <si>
    <t>Meeting</t>
  </si>
  <si>
    <t>Special (Reg., Foyer, etc)</t>
  </si>
  <si>
    <t>6. OTHER SPECIFIC REQUIREMENTS</t>
  </si>
  <si>
    <t>7. FUTURE DATES FOR THIS EVENT</t>
  </si>
  <si>
    <t>8. RFP INFORMATION</t>
  </si>
  <si>
    <t>Introduction</t>
  </si>
  <si>
    <t>General Information</t>
  </si>
  <si>
    <t>Event Technonology/AV</t>
  </si>
  <si>
    <t>DMC &amp; Transportaion</t>
  </si>
  <si>
    <t>PART A</t>
  </si>
  <si>
    <t>PART B</t>
  </si>
  <si>
    <r>
      <t xml:space="preserve">A </t>
    </r>
    <r>
      <rPr>
        <b/>
        <sz val="10"/>
        <rFont val="Arial"/>
        <family val="2"/>
      </rPr>
      <t>General Information</t>
    </r>
    <r>
      <rPr>
        <sz val="10"/>
        <rFont val="Arial"/>
        <family val="2"/>
      </rPr>
      <t xml:space="preserve"> sheet containing all of the general information about the event, such as theme, organizer, contact information, etc.  Some of this information will populate into fields in other sheets in Part B.</t>
    </r>
  </si>
  <si>
    <t>Single Facility</t>
  </si>
  <si>
    <t>Citywide / Destination</t>
  </si>
  <si>
    <t>Complete RFP = Part A + the appropriate Part B</t>
  </si>
  <si>
    <t>Navigation</t>
  </si>
  <si>
    <t>You can navigate between fields using the TAB key.  Fields that are automatically populated can be overwritten with your own text, however, you will not be able to revert the field to the automatic formulas.</t>
  </si>
  <si>
    <r>
      <t xml:space="preserve">A </t>
    </r>
    <r>
      <rPr>
        <b/>
        <sz val="10"/>
        <rFont val="Arial"/>
        <family val="2"/>
      </rPr>
      <t xml:space="preserve">series of RFP </t>
    </r>
    <r>
      <rPr>
        <sz val="10"/>
        <rFont val="Arial"/>
        <family val="2"/>
      </rPr>
      <t>sheets for entering detailed information for various facility and service needs.  Some information will be pulled from the General Information sheet into these sheets.</t>
    </r>
  </si>
  <si>
    <t>Auto-Calcuation Fields</t>
  </si>
  <si>
    <t>See General Information, 5 - Event Space Requirements</t>
  </si>
  <si>
    <t>APEX Standards Review Council</t>
  </si>
  <si>
    <r>
      <t xml:space="preserve">The </t>
    </r>
    <r>
      <rPr>
        <b/>
        <sz val="10"/>
        <rFont val="Arial"/>
        <family val="2"/>
      </rPr>
      <t>APEX RFP Workbook</t>
    </r>
    <r>
      <rPr>
        <sz val="10"/>
        <rFont val="Arial"/>
        <family val="2"/>
      </rPr>
      <t xml:space="preserve"> offers planners a way to keep the most common RFPs associated with a meeting, convention, exhibitions or event in one convenient location</t>
    </r>
  </si>
  <si>
    <r>
      <t xml:space="preserve">The new </t>
    </r>
    <r>
      <rPr>
        <b/>
        <sz val="10"/>
        <rFont val="Arial"/>
        <family val="2"/>
      </rPr>
      <t>APEX RFP Workbook</t>
    </r>
    <r>
      <rPr>
        <sz val="10"/>
        <rFont val="Arial"/>
        <family val="2"/>
      </rPr>
      <t xml:space="preserve"> takes a streamlined approach, removing as much unnecessary or duplicative information as possible, and providing simple, drop-down menus and auto-populating fields where possible.</t>
    </r>
  </si>
  <si>
    <t>The Workbook is divided into six individual tabs:</t>
  </si>
  <si>
    <t xml:space="preserve">The RFP workbook was created by the APEX Standards Review Council and the Convention Industry Council. </t>
  </si>
  <si>
    <t>Release Notes</t>
  </si>
  <si>
    <t>v 1.0</t>
  </si>
  <si>
    <t>Initial release version.</t>
  </si>
  <si>
    <t>Feedback &amp; Suggestions</t>
  </si>
  <si>
    <t>Please send feedback and suggestions to apex@conventionindustry.org</t>
  </si>
  <si>
    <t xml:space="preserve">MaryAnne Bobrow, Bobrow and Associates; Vita Feurstein, IEEE; Kevin Kamenzind, Phoenix Convention &amp; Visitors Bureau; Lisa Laubgross, Booz Allen Hamilton; Lawrence Leonard, Convention Industry Council; Doug McPhee, Experient Sales Network; Madelyn Marusa, PRA Destination Management; Charles Massey, Synaxis; Shawn O’Connell; Dave Peckinpaugh, Martiz Travel; Glen Ramsborg, Kendall College School of Hospitality Management; Anne Roth, IHG Global Sales; Stuart Ruff, International Trademark Association; Christine Shimasaki, DMAI </t>
  </si>
  <si>
    <t>Updates</t>
  </si>
  <si>
    <t>Version</t>
  </si>
  <si>
    <t xml:space="preserve">This tool will be updated periodically.  Updates will be available on the APEX section of www.conventionindustry.org.  </t>
  </si>
  <si>
    <t>Click here to subscribe to receive email notice of new releases.</t>
  </si>
  <si>
    <t>V 1.0 released 27-July-2011</t>
  </si>
  <si>
    <t>Macros</t>
  </si>
  <si>
    <t xml:space="preserve">There are a number of tables in the APEX RFP Workbook that automate the completion process for you, notably in the Single Facility and Citywide/Destination sheets.  Generally, fields that are shaded blue are automatically calculated. </t>
  </si>
  <si>
    <t>You must have macros enabled to use this tool.  For assistance in enabling macros, please refer to the documentation of your spreadsheet program.</t>
  </si>
  <si>
    <t>Information on the decision process used to select the winning proposal is entered in this field on the General Information sheet. It can also be edited on individual worksheets.</t>
  </si>
  <si>
    <t>Special requirements for this RFP are entered in this field on the General Information sheet. This field will give guidance on special terms or conditions required by vendors, such as security clearances, payment terms, etc in order to provide goods or services for the event.  It can also be edited on individual worksheets.</t>
  </si>
  <si>
    <t>Special instructions for this RFP are entered in this field on the General Information sheet. This field will give guidance on the number of copies of responses to submit (if hard copy), sales kits needed, etc in order to properly tender a proposal to provide services for the event.  It can also be edited on individual worksheets.</t>
  </si>
  <si>
    <t>Instructions on the preferred method of communication (email, etc) are entered in this field on the General Information sheet. It can also be edited on individual worksheets.</t>
  </si>
  <si>
    <t>Copyright &amp; License Information</t>
  </si>
  <si>
    <t xml:space="preserve">Copyright © 2011 by the Convention Industry Council.  </t>
  </si>
  <si>
    <t xml:space="preserve">The APEX/RFP Workbook (the “Work”) may be reproduced, distributed and/or used for non-commercial purposes only, and educators also may store the Work on electronic retrieval systems (Blackboard, etc.) where it can be accessed by students, provided that for each non-commercial use:  </t>
  </si>
  <si>
    <t xml:space="preserve">(1) the text and format of the Work may not be modified in any manner, and </t>
  </si>
  <si>
    <t>(2) copyright attribution to CIC must be placed on or accompany all copies of the Work.</t>
  </si>
  <si>
    <t>As used herein, “non-commercial purposes” include business use of the Work in unaltered form by meeting professionals in furtherance of their profession, but would not include attempts to sell the Work in any manner (including storing the Work behind an online “pay wall” or  packaging the Work with another commercial product.)   All other rights are reserved.  Nothing herein is intended to give any person any intellectual property ownership rights in the Work, other than a non-exclusive, non-transferable, royalty-free limited license to use the Work in full compliance with the terms and conditions outlined above.  THE WORK IS PROVIDED “AS IS,”  AND CIC MAKES NO EXPRESS OR IMPLIED WARRANTIES REGARDING THE WORK.  CIC ALSO DISCLAIMS ANY LIABILITY FOR ANY AND ALL DAMAGES OR FINANCIAL HARM THAT MAY ARISE FROM ANY USE OF THE WORK.</t>
  </si>
  <si>
    <t>Official Service Contractor</t>
  </si>
  <si>
    <t>Standard Breakout Room AV Equipment</t>
  </si>
  <si>
    <t xml:space="preserve">V 1.1 released 27-March-2012.  </t>
  </si>
  <si>
    <t>"General Service Contractor" change to perferred term, "Official Service Contractor".  Minor typographical edits.</t>
  </si>
  <si>
    <t>See "Release Notes" tab for version information.</t>
  </si>
  <si>
    <t>v 1.1</t>
  </si>
  <si>
    <t>v 1.2</t>
  </si>
  <si>
    <t>5-July-2012</t>
  </si>
  <si>
    <t>27-March-2012</t>
  </si>
  <si>
    <t>27-July-2011</t>
  </si>
  <si>
    <t>Improvements to cell use for future updates</t>
  </si>
  <si>
    <t>RFPVERSION</t>
  </si>
</sst>
</file>

<file path=xl/styles.xml><?xml version="1.0" encoding="utf-8"?>
<styleSheet xmlns="http://schemas.openxmlformats.org/spreadsheetml/2006/main">
  <numFmts count="8">
    <numFmt numFmtId="44" formatCode="_(&quot;$&quot;* #,##0.00_);_(&quot;$&quot;* \(#,##0.00\);_(&quot;$&quot;* &quot;-&quot;??_);_(@_)"/>
    <numFmt numFmtId="43" formatCode="_(* #,##0.00_);_(* \(#,##0.00\);_(* &quot;-&quot;??_);_(@_)"/>
    <numFmt numFmtId="164" formatCode="[&lt;=9999999]###\-####;\(###\)\ ###\-####"/>
    <numFmt numFmtId="165" formatCode="[$-F800]dddd\,\ mmmm\ dd\,\ yyyy"/>
    <numFmt numFmtId="166" formatCode="00000\-0000"/>
    <numFmt numFmtId="167" formatCode="00000"/>
    <numFmt numFmtId="168" formatCode="[$-F400]h:mm:ss\ AM/PM"/>
    <numFmt numFmtId="169" formatCode="[$-409]h:mm\ AM/PM;@"/>
  </numFmts>
  <fonts count="17">
    <font>
      <sz val="10"/>
      <name val="Arial"/>
    </font>
    <font>
      <sz val="10"/>
      <name val="Arial"/>
      <family val="2"/>
    </font>
    <font>
      <sz val="8"/>
      <name val="Arial"/>
      <family val="2"/>
    </font>
    <font>
      <b/>
      <sz val="10"/>
      <name val="Arial"/>
      <family val="2"/>
    </font>
    <font>
      <sz val="10"/>
      <name val="Arial"/>
      <family val="2"/>
    </font>
    <font>
      <b/>
      <sz val="12"/>
      <name val="Arial"/>
      <family val="2"/>
    </font>
    <font>
      <sz val="8"/>
      <name val="Tahoma"/>
      <family val="2"/>
    </font>
    <font>
      <sz val="9"/>
      <name val="Arial"/>
      <family val="2"/>
    </font>
    <font>
      <b/>
      <sz val="8"/>
      <name val="Arial"/>
      <family val="2"/>
    </font>
    <font>
      <i/>
      <sz val="10"/>
      <name val="Arial"/>
      <family val="2"/>
    </font>
    <font>
      <sz val="12"/>
      <name val="Arial"/>
      <family val="2"/>
    </font>
    <font>
      <b/>
      <sz val="14"/>
      <name val="Arial"/>
      <family val="2"/>
    </font>
    <font>
      <u/>
      <sz val="9"/>
      <name val="Arial"/>
      <family val="2"/>
    </font>
    <font>
      <b/>
      <u/>
      <sz val="10"/>
      <name val="Arial"/>
      <family val="2"/>
    </font>
    <font>
      <sz val="8"/>
      <color theme="0" tint="-0.499984740745262"/>
      <name val="Arial"/>
      <family val="2"/>
    </font>
    <font>
      <u/>
      <sz val="10"/>
      <color theme="10"/>
      <name val="Arial"/>
      <family val="2"/>
    </font>
    <font>
      <u/>
      <sz val="10"/>
      <color theme="10"/>
      <name val="Arial"/>
      <family val="2"/>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diagonalUp="1">
      <left/>
      <right/>
      <top/>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Down="1">
      <left/>
      <right/>
      <top/>
      <bottom/>
      <diagonal style="thin">
        <color indexed="64"/>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6">
    <xf numFmtId="0" fontId="0" fillId="0" borderId="0"/>
    <xf numFmtId="0" fontId="14"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alignment vertical="top"/>
      <protection locked="0"/>
    </xf>
    <xf numFmtId="9" fontId="1" fillId="0" borderId="0" applyFont="0" applyFill="0" applyBorder="0" applyAlignment="0" applyProtection="0"/>
  </cellStyleXfs>
  <cellXfs count="369">
    <xf numFmtId="0" fontId="0" fillId="0" borderId="0" xfId="0"/>
    <xf numFmtId="0" fontId="2" fillId="0" borderId="0" xfId="0" applyFont="1"/>
    <xf numFmtId="0" fontId="3" fillId="0" borderId="0" xfId="0" applyFont="1"/>
    <xf numFmtId="0" fontId="4" fillId="0" borderId="0" xfId="0" applyFont="1"/>
    <xf numFmtId="0" fontId="3" fillId="2" borderId="0" xfId="0" applyFont="1" applyFill="1"/>
    <xf numFmtId="0" fontId="0" fillId="2" borderId="0" xfId="0" applyFill="1"/>
    <xf numFmtId="0" fontId="3" fillId="3" borderId="0" xfId="0" applyFont="1" applyFill="1"/>
    <xf numFmtId="0" fontId="0" fillId="3" borderId="0" xfId="0" applyFill="1"/>
    <xf numFmtId="0" fontId="5" fillId="0" borderId="0" xfId="0" applyFont="1"/>
    <xf numFmtId="0" fontId="3" fillId="0" borderId="0" xfId="0" applyFont="1" applyFill="1"/>
    <xf numFmtId="0" fontId="0" fillId="0" borderId="0" xfId="0" applyFill="1"/>
    <xf numFmtId="14" fontId="0" fillId="0" borderId="0" xfId="0" applyNumberFormat="1"/>
    <xf numFmtId="0" fontId="3" fillId="0" borderId="0" xfId="0" applyFont="1" applyAlignment="1">
      <alignment horizontal="center"/>
    </xf>
    <xf numFmtId="0" fontId="2" fillId="2" borderId="1" xfId="0" applyFont="1" applyFill="1" applyBorder="1" applyAlignment="1">
      <alignment horizontal="center" vertical="top" wrapText="1"/>
    </xf>
    <xf numFmtId="0" fontId="0" fillId="0" borderId="0" xfId="0" applyAlignment="1">
      <alignment horizontal="left" vertical="top" wrapText="1"/>
    </xf>
    <xf numFmtId="0" fontId="3" fillId="0" borderId="0" xfId="0" applyFont="1" applyFill="1" applyAlignment="1">
      <alignment horizontal="left"/>
    </xf>
    <xf numFmtId="0" fontId="14" fillId="0" borderId="0" xfId="1"/>
    <xf numFmtId="0" fontId="4" fillId="0" borderId="0" xfId="0" applyFont="1" applyAlignment="1">
      <alignment horizontal="left" vertical="top" wrapText="1"/>
    </xf>
    <xf numFmtId="1" fontId="4" fillId="0" borderId="0" xfId="0" applyNumberFormat="1" applyFont="1" applyBorder="1" applyAlignment="1">
      <alignment horizontal="center" vertical="top" wrapText="1"/>
    </xf>
    <xf numFmtId="0" fontId="4" fillId="0" borderId="0" xfId="0" applyFont="1" applyBorder="1" applyAlignment="1">
      <alignment horizontal="left" vertical="top" wrapText="1"/>
    </xf>
    <xf numFmtId="0" fontId="5" fillId="0" borderId="0" xfId="0" applyFont="1" applyAlignment="1"/>
    <xf numFmtId="0" fontId="5" fillId="0" borderId="0" xfId="0" applyFont="1" applyBorder="1" applyAlignment="1"/>
    <xf numFmtId="0" fontId="4" fillId="0" borderId="0" xfId="0" applyFont="1" applyAlignment="1">
      <alignment horizontal="right"/>
    </xf>
    <xf numFmtId="0" fontId="3" fillId="0" borderId="0" xfId="0" applyFont="1" applyAlignment="1">
      <alignment horizontal="right"/>
    </xf>
    <xf numFmtId="1" fontId="3" fillId="2" borderId="1" xfId="0" applyNumberFormat="1" applyFont="1" applyFill="1" applyBorder="1" applyAlignment="1">
      <alignment horizontal="center" vertical="top" wrapText="1"/>
    </xf>
    <xf numFmtId="1" fontId="4" fillId="2" borderId="1" xfId="0" applyNumberFormat="1" applyFont="1" applyFill="1" applyBorder="1" applyAlignment="1">
      <alignment horizontal="center" vertical="top" wrapText="1"/>
    </xf>
    <xf numFmtId="0" fontId="0" fillId="2" borderId="1" xfId="0" applyFill="1" applyBorder="1"/>
    <xf numFmtId="0" fontId="2" fillId="0" borderId="0" xfId="0" applyFont="1" applyAlignment="1">
      <alignment horizontal="right"/>
    </xf>
    <xf numFmtId="9" fontId="2" fillId="2" borderId="1" xfId="5" applyFont="1" applyFill="1" applyBorder="1" applyAlignment="1">
      <alignment horizontal="center" vertical="top" wrapText="1"/>
    </xf>
    <xf numFmtId="0" fontId="3" fillId="0" borderId="0" xfId="0" applyFont="1" applyAlignment="1">
      <alignment horizontal="left" vertical="top" wrapText="1"/>
    </xf>
    <xf numFmtId="0" fontId="3" fillId="3" borderId="0" xfId="0" applyFont="1" applyFill="1" applyAlignment="1">
      <alignment horizontal="left"/>
    </xf>
    <xf numFmtId="0" fontId="0" fillId="0" borderId="0" xfId="0" applyAlignment="1">
      <alignment horizontal="left"/>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1" fillId="0" borderId="0" xfId="0" applyFont="1"/>
    <xf numFmtId="0" fontId="1" fillId="0" borderId="0" xfId="0" applyFont="1" applyAlignment="1">
      <alignment horizontal="right"/>
    </xf>
    <xf numFmtId="0" fontId="1" fillId="0" borderId="0" xfId="0" applyFont="1" applyFill="1" applyBorder="1" applyAlignment="1">
      <alignment horizontal="right"/>
    </xf>
    <xf numFmtId="0" fontId="7" fillId="0" borderId="0" xfId="0" applyFont="1" applyBorder="1" applyAlignment="1">
      <alignment horizontal="center"/>
    </xf>
    <xf numFmtId="0" fontId="3" fillId="0" borderId="0" xfId="0" applyFont="1" applyFill="1" applyBorder="1" applyAlignment="1">
      <alignment horizontal="left"/>
    </xf>
    <xf numFmtId="0" fontId="0" fillId="0" borderId="0" xfId="0" applyBorder="1" applyAlignment="1">
      <alignment horizontal="center"/>
    </xf>
    <xf numFmtId="0" fontId="2" fillId="0" borderId="0" xfId="0" applyFont="1" applyBorder="1" applyAlignment="1">
      <alignment horizontal="left"/>
    </xf>
    <xf numFmtId="0" fontId="2" fillId="0" borderId="0" xfId="0" applyFont="1" applyBorder="1" applyAlignment="1">
      <alignment horizontal="left" wrapText="1"/>
    </xf>
    <xf numFmtId="0" fontId="0" fillId="0" borderId="0" xfId="0" applyBorder="1" applyAlignment="1"/>
    <xf numFmtId="0" fontId="2" fillId="0" borderId="0" xfId="0" applyFont="1" applyBorder="1" applyAlignment="1">
      <alignment horizontal="right" wrapText="1"/>
    </xf>
    <xf numFmtId="0" fontId="2" fillId="0" borderId="0" xfId="0" applyFont="1" applyBorder="1" applyAlignment="1">
      <alignment horizontal="left" vertical="top" wrapText="1"/>
    </xf>
    <xf numFmtId="0" fontId="2" fillId="2" borderId="0" xfId="0" applyFont="1" applyFill="1" applyBorder="1" applyAlignment="1">
      <alignment horizontal="left" wrapText="1"/>
    </xf>
    <xf numFmtId="0" fontId="0" fillId="2" borderId="0" xfId="0" applyFill="1" applyBorder="1" applyAlignment="1"/>
    <xf numFmtId="0" fontId="2" fillId="2" borderId="0" xfId="0" applyFont="1" applyFill="1" applyBorder="1" applyAlignment="1">
      <alignment horizontal="left" vertical="top" wrapText="1"/>
    </xf>
    <xf numFmtId="0" fontId="2" fillId="2" borderId="1" xfId="0" applyFont="1" applyFill="1" applyBorder="1" applyAlignment="1">
      <alignment horizontal="center" vertical="top"/>
    </xf>
    <xf numFmtId="0" fontId="3" fillId="0" borderId="0" xfId="0" applyFont="1" applyBorder="1" applyAlignment="1">
      <alignment horizontal="left" wrapText="1"/>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3" fillId="0" borderId="0" xfId="0" applyFont="1" applyBorder="1" applyAlignment="1">
      <alignment horizontal="left"/>
    </xf>
    <xf numFmtId="0" fontId="2" fillId="0" borderId="0" xfId="0" applyFont="1" applyFill="1" applyBorder="1" applyAlignment="1">
      <alignment horizontal="left" wrapText="1"/>
    </xf>
    <xf numFmtId="0" fontId="0" fillId="0" borderId="0" xfId="0" applyFill="1" applyBorder="1" applyAlignment="1"/>
    <xf numFmtId="0" fontId="2" fillId="0" borderId="0" xfId="0" applyFont="1" applyFill="1" applyBorder="1" applyAlignment="1">
      <alignment horizontal="left" vertical="top" wrapText="1"/>
    </xf>
    <xf numFmtId="0" fontId="2" fillId="2" borderId="3" xfId="0" applyFont="1" applyFill="1" applyBorder="1" applyAlignment="1">
      <alignment horizontal="center" wrapText="1"/>
    </xf>
    <xf numFmtId="0" fontId="2" fillId="0" borderId="0" xfId="0" applyFont="1" applyBorder="1" applyAlignment="1">
      <alignment horizontal="center" wrapText="1"/>
    </xf>
    <xf numFmtId="0" fontId="9" fillId="0" borderId="0" xfId="0" applyFont="1" applyBorder="1" applyAlignment="1">
      <alignment horizontal="right" wrapText="1"/>
    </xf>
    <xf numFmtId="0" fontId="1" fillId="2" borderId="1" xfId="0" applyFont="1" applyFill="1" applyBorder="1"/>
    <xf numFmtId="0" fontId="1" fillId="2" borderId="1" xfId="0" applyFont="1" applyFill="1" applyBorder="1" applyAlignment="1">
      <alignment horizontal="left" wrapText="1"/>
    </xf>
    <xf numFmtId="0" fontId="3" fillId="0" borderId="0" xfId="0" applyFont="1" applyAlignment="1">
      <alignment vertical="top" wrapText="1"/>
    </xf>
    <xf numFmtId="0" fontId="3" fillId="0" borderId="0" xfId="0" applyFont="1" applyAlignment="1">
      <alignment vertical="top"/>
    </xf>
    <xf numFmtId="0" fontId="3" fillId="3" borderId="0" xfId="0" applyFont="1" applyFill="1" applyAlignment="1">
      <alignment horizontal="left"/>
    </xf>
    <xf numFmtId="0" fontId="0" fillId="0" borderId="0" xfId="0"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0" fillId="0" borderId="4" xfId="0" applyBorder="1"/>
    <xf numFmtId="0" fontId="0" fillId="0" borderId="0" xfId="0" applyAlignment="1"/>
    <xf numFmtId="0" fontId="2" fillId="0" borderId="4" xfId="0" applyFont="1" applyBorder="1" applyAlignment="1">
      <alignment horizontal="left" wrapText="1"/>
    </xf>
    <xf numFmtId="0" fontId="0" fillId="0" borderId="0" xfId="0" applyFill="1" applyAlignment="1">
      <alignment horizontal="left" vertical="top" wrapText="1"/>
    </xf>
    <xf numFmtId="0" fontId="0" fillId="0" borderId="0" xfId="0" applyBorder="1"/>
    <xf numFmtId="0" fontId="3" fillId="3" borderId="0" xfId="0" applyFont="1" applyFill="1" applyAlignment="1">
      <alignment horizontal="left"/>
    </xf>
    <xf numFmtId="0" fontId="11" fillId="0" borderId="0" xfId="0" applyFont="1"/>
    <xf numFmtId="0" fontId="2" fillId="2" borderId="5" xfId="0" applyFont="1" applyFill="1" applyBorder="1" applyAlignment="1">
      <alignment horizontal="center" vertical="top" wrapText="1"/>
    </xf>
    <xf numFmtId="0" fontId="3" fillId="3" borderId="0" xfId="0" applyFont="1" applyFill="1" applyAlignment="1">
      <alignment horizontal="left"/>
    </xf>
    <xf numFmtId="0" fontId="0" fillId="0" borderId="4" xfId="0" applyBorder="1" applyAlignment="1">
      <alignment horizontal="left"/>
    </xf>
    <xf numFmtId="0" fontId="3" fillId="2"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14" fillId="0" borderId="0" xfId="0" applyFont="1"/>
    <xf numFmtId="0" fontId="9" fillId="0" borderId="0" xfId="0" applyFont="1" applyAlignment="1"/>
    <xf numFmtId="0" fontId="14" fillId="0" borderId="0" xfId="1" applyAlignment="1">
      <alignment horizontal="left"/>
    </xf>
    <xf numFmtId="0" fontId="2" fillId="0" borderId="0" xfId="0" applyFont="1" applyAlignment="1">
      <alignment horizontal="left"/>
    </xf>
    <xf numFmtId="0" fontId="0" fillId="2" borderId="0" xfId="0" applyFill="1" applyAlignment="1">
      <alignment horizontal="left"/>
    </xf>
    <xf numFmtId="1" fontId="3" fillId="2" borderId="1" xfId="0" applyNumberFormat="1" applyFont="1" applyFill="1" applyBorder="1" applyAlignment="1">
      <alignment horizontal="center" vertical="top" wrapText="1"/>
    </xf>
    <xf numFmtId="0" fontId="2" fillId="2" borderId="1" xfId="0" applyFont="1" applyFill="1" applyBorder="1" applyAlignment="1">
      <alignment horizontal="center" wrapText="1"/>
    </xf>
    <xf numFmtId="0" fontId="2" fillId="2" borderId="1" xfId="0" applyFont="1" applyFill="1" applyBorder="1" applyAlignment="1">
      <alignment horizontal="center" wrapText="1"/>
    </xf>
    <xf numFmtId="0" fontId="2" fillId="2" borderId="1" xfId="0" applyFont="1" applyFill="1" applyBorder="1" applyAlignment="1">
      <alignment horizontal="center"/>
    </xf>
    <xf numFmtId="0" fontId="2" fillId="2" borderId="3" xfId="0" applyFont="1" applyFill="1" applyBorder="1" applyAlignment="1">
      <alignment horizontal="center" wrapText="1"/>
    </xf>
    <xf numFmtId="0" fontId="1" fillId="0" borderId="0" xfId="0" applyFont="1" applyFill="1" applyAlignment="1">
      <alignment horizontal="right"/>
    </xf>
    <xf numFmtId="1" fontId="1" fillId="0" borderId="1" xfId="0" applyNumberFormat="1" applyFont="1" applyFill="1" applyBorder="1" applyAlignment="1">
      <alignment horizontal="center" vertical="top" wrapText="1"/>
    </xf>
    <xf numFmtId="0" fontId="0" fillId="0" borderId="1" xfId="0" applyFill="1" applyBorder="1" applyAlignment="1">
      <alignment horizontal="center"/>
    </xf>
    <xf numFmtId="0" fontId="2" fillId="2" borderId="1" xfId="0" applyFont="1" applyFill="1" applyBorder="1" applyAlignment="1">
      <alignment horizontal="right"/>
    </xf>
    <xf numFmtId="9" fontId="2" fillId="2" borderId="1" xfId="5" applyFont="1" applyFill="1" applyBorder="1" applyAlignment="1">
      <alignment horizontal="right"/>
    </xf>
    <xf numFmtId="0" fontId="10" fillId="0" borderId="0" xfId="0" applyFont="1" applyBorder="1" applyAlignment="1">
      <alignment horizontal="center" vertical="center" wrapText="1"/>
    </xf>
    <xf numFmtId="0" fontId="0" fillId="2" borderId="1" xfId="0" applyFill="1" applyBorder="1" applyAlignment="1">
      <alignment wrapText="1"/>
    </xf>
    <xf numFmtId="0" fontId="7" fillId="0" borderId="0" xfId="0" applyFont="1" applyFill="1" applyBorder="1" applyAlignment="1">
      <alignment horizontal="center"/>
    </xf>
    <xf numFmtId="0" fontId="3" fillId="2" borderId="1" xfId="0" applyFont="1" applyFill="1" applyBorder="1" applyAlignment="1">
      <alignment horizontal="center" vertical="top" wrapText="1"/>
    </xf>
    <xf numFmtId="1" fontId="3" fillId="2" borderId="1" xfId="0" applyNumberFormat="1" applyFont="1" applyFill="1" applyBorder="1" applyAlignment="1">
      <alignment horizontal="center" vertical="top" wrapText="1"/>
    </xf>
    <xf numFmtId="0" fontId="3" fillId="0" borderId="0" xfId="0" applyFont="1" applyBorder="1" applyAlignment="1">
      <alignment horizontal="left" vertical="top" wrapText="1"/>
    </xf>
    <xf numFmtId="0" fontId="1" fillId="0" borderId="4" xfId="0" applyFont="1" applyBorder="1"/>
    <xf numFmtId="0" fontId="1" fillId="0" borderId="0" xfId="0" applyFont="1" applyAlignment="1">
      <alignment vertical="top"/>
    </xf>
    <xf numFmtId="0" fontId="13" fillId="0" borderId="0" xfId="0" applyFont="1" applyAlignment="1">
      <alignment horizontal="left" vertical="top"/>
    </xf>
    <xf numFmtId="0" fontId="13" fillId="0" borderId="0" xfId="0" applyFont="1" applyAlignment="1">
      <alignment vertical="top" wrapText="1"/>
    </xf>
    <xf numFmtId="0" fontId="4" fillId="0" borderId="0" xfId="0" applyFont="1" applyAlignment="1">
      <alignment vertical="top" wrapText="1"/>
    </xf>
    <xf numFmtId="0" fontId="3" fillId="0" borderId="0" xfId="0" applyFont="1" applyAlignment="1">
      <alignment horizontal="left" vertical="top"/>
    </xf>
    <xf numFmtId="0" fontId="4" fillId="0" borderId="0" xfId="0" applyFont="1" applyAlignment="1">
      <alignment vertical="top"/>
    </xf>
    <xf numFmtId="0" fontId="0" fillId="0" borderId="0" xfId="0" applyAlignment="1">
      <alignment vertical="top" wrapText="1"/>
    </xf>
    <xf numFmtId="0" fontId="3" fillId="0" borderId="0" xfId="0" applyFont="1" applyFill="1" applyBorder="1" applyAlignment="1">
      <alignment vertical="top"/>
    </xf>
    <xf numFmtId="0" fontId="3" fillId="0" borderId="0" xfId="0" applyFont="1" applyFill="1" applyAlignment="1">
      <alignment horizontal="left" vertical="top"/>
    </xf>
    <xf numFmtId="0" fontId="3" fillId="0" borderId="0" xfId="0" applyFont="1" applyFill="1" applyAlignment="1">
      <alignment vertical="top" wrapText="1"/>
    </xf>
    <xf numFmtId="0" fontId="2" fillId="0" borderId="0" xfId="0" applyFont="1" applyBorder="1" applyAlignment="1">
      <alignment vertical="top" wrapText="1"/>
    </xf>
    <xf numFmtId="0" fontId="3" fillId="0" borderId="0" xfId="0" applyFont="1" applyBorder="1" applyAlignment="1">
      <alignment vertical="top" wrapText="1"/>
    </xf>
    <xf numFmtId="0" fontId="3" fillId="0" borderId="0" xfId="0" applyFont="1" applyFill="1" applyBorder="1" applyAlignment="1">
      <alignment vertical="top" wrapText="1"/>
    </xf>
    <xf numFmtId="0" fontId="0" fillId="0" borderId="4" xfId="0" applyBorder="1" applyAlignment="1" applyProtection="1">
      <alignment horizontal="left"/>
      <protection locked="0"/>
    </xf>
    <xf numFmtId="166" fontId="0" fillId="0" borderId="4" xfId="0" applyNumberFormat="1" applyBorder="1" applyAlignment="1" applyProtection="1">
      <alignment horizontal="left"/>
      <protection locked="0"/>
    </xf>
    <xf numFmtId="0" fontId="0" fillId="0" borderId="4" xfId="0" applyBorder="1" applyAlignment="1" applyProtection="1">
      <alignment horizontal="center" vertical="top"/>
      <protection locked="0"/>
    </xf>
    <xf numFmtId="0" fontId="0" fillId="0" borderId="4" xfId="0" applyBorder="1" applyProtection="1">
      <protection locked="0"/>
    </xf>
    <xf numFmtId="0" fontId="0" fillId="0" borderId="4" xfId="0" applyBorder="1" applyAlignment="1" applyProtection="1">
      <alignment horizontal="center"/>
      <protection locked="0"/>
    </xf>
    <xf numFmtId="0" fontId="2" fillId="0" borderId="1" xfId="0" applyFont="1" applyBorder="1" applyAlignment="1" applyProtection="1">
      <alignment wrapText="1"/>
      <protection locked="0"/>
    </xf>
    <xf numFmtId="3" fontId="2" fillId="0" borderId="1" xfId="0" applyNumberFormat="1" applyFont="1" applyBorder="1" applyAlignment="1" applyProtection="1">
      <alignment horizontal="center" wrapText="1"/>
      <protection locked="0"/>
    </xf>
    <xf numFmtId="44" fontId="2" fillId="0" borderId="1" xfId="3" applyFont="1" applyBorder="1" applyAlignment="1" applyProtection="1">
      <alignment horizontal="right" wrapText="1"/>
      <protection locked="0"/>
    </xf>
    <xf numFmtId="0" fontId="0" fillId="0" borderId="0" xfId="0" applyProtection="1">
      <protection locked="0"/>
    </xf>
    <xf numFmtId="0" fontId="0" fillId="0" borderId="1" xfId="0" applyBorder="1" applyAlignment="1" applyProtection="1">
      <alignment vertical="center"/>
      <protection locked="0"/>
    </xf>
    <xf numFmtId="0" fontId="0" fillId="0" borderId="1" xfId="0" applyBorder="1" applyAlignment="1" applyProtection="1">
      <alignment horizontal="right"/>
      <protection locked="0"/>
    </xf>
    <xf numFmtId="0" fontId="0" fillId="0" borderId="1" xfId="0" applyBorder="1" applyAlignment="1" applyProtection="1">
      <alignment horizontal="center"/>
      <protection locked="0"/>
    </xf>
    <xf numFmtId="0" fontId="2" fillId="0" borderId="0" xfId="0" applyFont="1" applyBorder="1" applyAlignment="1" applyProtection="1">
      <alignment horizontal="left" wrapText="1"/>
      <protection locked="0"/>
    </xf>
    <xf numFmtId="14" fontId="7" fillId="0" borderId="1" xfId="0" applyNumberFormat="1" applyFont="1" applyBorder="1" applyAlignment="1" applyProtection="1">
      <alignment horizontal="center"/>
      <protection locked="0"/>
    </xf>
    <xf numFmtId="1" fontId="4" fillId="2" borderId="1" xfId="0" applyNumberFormat="1" applyFont="1" applyFill="1" applyBorder="1" applyAlignment="1" applyProtection="1">
      <alignment horizontal="center" vertical="top" wrapText="1"/>
      <protection locked="0"/>
    </xf>
    <xf numFmtId="14" fontId="1" fillId="0" borderId="1" xfId="0" applyNumberFormat="1" applyFont="1" applyFill="1" applyBorder="1" applyAlignment="1" applyProtection="1">
      <alignment horizontal="left" vertical="top" wrapText="1"/>
      <protection locked="0"/>
    </xf>
    <xf numFmtId="14" fontId="4" fillId="0" borderId="1" xfId="0" applyNumberFormat="1" applyFont="1" applyFill="1" applyBorder="1" applyAlignment="1" applyProtection="1">
      <alignment horizontal="left" vertical="top" wrapText="1"/>
      <protection locked="0"/>
    </xf>
    <xf numFmtId="14" fontId="0" fillId="0" borderId="1" xfId="0" applyNumberFormat="1" applyFill="1" applyBorder="1" applyProtection="1">
      <protection locked="0"/>
    </xf>
    <xf numFmtId="1" fontId="4" fillId="0" borderId="1" xfId="0" applyNumberFormat="1"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2" fillId="0" borderId="1" xfId="0" applyFont="1" applyBorder="1" applyAlignment="1" applyProtection="1">
      <alignment horizontal="left" wrapText="1"/>
      <protection locked="0"/>
    </xf>
    <xf numFmtId="0" fontId="0" fillId="0" borderId="3" xfId="0" applyBorder="1" applyAlignment="1" applyProtection="1">
      <protection locked="0"/>
    </xf>
    <xf numFmtId="0" fontId="2" fillId="0" borderId="1" xfId="0" applyFont="1" applyBorder="1" applyAlignment="1" applyProtection="1">
      <alignment horizontal="right" wrapText="1"/>
      <protection locked="0"/>
    </xf>
    <xf numFmtId="3" fontId="2" fillId="0" borderId="1" xfId="0" applyNumberFormat="1" applyFont="1" applyBorder="1" applyAlignment="1" applyProtection="1">
      <alignment horizontal="right" wrapText="1"/>
      <protection locked="0"/>
    </xf>
    <xf numFmtId="0" fontId="1" fillId="2" borderId="1" xfId="0" applyFont="1" applyFill="1" applyBorder="1" applyAlignment="1">
      <alignment horizontal="right"/>
    </xf>
    <xf numFmtId="0" fontId="3" fillId="2" borderId="1" xfId="0" applyFont="1" applyFill="1" applyBorder="1" applyAlignment="1">
      <alignment horizontal="center"/>
    </xf>
    <xf numFmtId="0" fontId="0" fillId="0" borderId="1" xfId="0" applyFill="1" applyBorder="1" applyAlignment="1" applyProtection="1">
      <alignment horizontal="center"/>
      <protection locked="0"/>
    </xf>
    <xf numFmtId="0" fontId="1" fillId="0" borderId="1" xfId="0" applyFont="1" applyFill="1" applyBorder="1" applyAlignment="1" applyProtection="1">
      <alignment horizontal="center" vertical="top" wrapText="1"/>
      <protection locked="0"/>
    </xf>
    <xf numFmtId="0" fontId="2" fillId="0" borderId="1" xfId="0" applyFont="1" applyFill="1" applyBorder="1" applyAlignment="1" applyProtection="1">
      <alignment horizontal="center"/>
      <protection locked="0"/>
    </xf>
    <xf numFmtId="0" fontId="0" fillId="0" borderId="0" xfId="0" applyFill="1" applyProtection="1">
      <protection locked="0"/>
    </xf>
    <xf numFmtId="14" fontId="0" fillId="0" borderId="2" xfId="0" applyNumberFormat="1" applyBorder="1" applyAlignment="1" applyProtection="1">
      <alignment horizontal="center"/>
      <protection locked="0"/>
    </xf>
    <xf numFmtId="14" fontId="0" fillId="0" borderId="1" xfId="0" applyNumberFormat="1" applyBorder="1" applyAlignment="1" applyProtection="1">
      <alignment horizontal="center"/>
      <protection locked="0"/>
    </xf>
    <xf numFmtId="0" fontId="7" fillId="0" borderId="0" xfId="0" applyFont="1" applyBorder="1" applyAlignment="1">
      <alignment wrapText="1"/>
    </xf>
    <xf numFmtId="0" fontId="0" fillId="0" borderId="2" xfId="0" applyBorder="1" applyAlignment="1" applyProtection="1">
      <protection locked="0"/>
    </xf>
    <xf numFmtId="0" fontId="0" fillId="0" borderId="1" xfId="0" applyBorder="1" applyAlignment="1" applyProtection="1">
      <protection locked="0"/>
    </xf>
    <xf numFmtId="169" fontId="0" fillId="0" borderId="1" xfId="0" applyNumberFormat="1" applyBorder="1" applyAlignment="1" applyProtection="1">
      <protection locked="0"/>
    </xf>
    <xf numFmtId="0" fontId="3" fillId="0" borderId="1" xfId="0" applyFont="1" applyBorder="1" applyAlignment="1" applyProtection="1">
      <alignment horizontal="left" vertical="top" wrapText="1"/>
      <protection locked="0"/>
    </xf>
    <xf numFmtId="16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vertical="top" wrapText="1"/>
      <protection locked="0"/>
    </xf>
    <xf numFmtId="0" fontId="2" fillId="0" borderId="4" xfId="0" applyFont="1" applyBorder="1" applyAlignment="1" applyProtection="1">
      <alignment horizontal="left" wrapText="1"/>
      <protection locked="0"/>
    </xf>
    <xf numFmtId="0" fontId="8" fillId="0" borderId="1" xfId="0" applyFont="1" applyBorder="1" applyAlignment="1" applyProtection="1">
      <alignment horizontal="left" vertical="top" wrapText="1"/>
      <protection locked="0"/>
    </xf>
    <xf numFmtId="0" fontId="2" fillId="0" borderId="1" xfId="0" applyFont="1" applyBorder="1" applyProtection="1">
      <protection locked="0"/>
    </xf>
    <xf numFmtId="0" fontId="2" fillId="0" borderId="1" xfId="0" applyFont="1" applyBorder="1" applyAlignment="1" applyProtection="1">
      <protection locked="0"/>
    </xf>
    <xf numFmtId="0" fontId="3" fillId="0" borderId="1" xfId="0" applyFont="1" applyBorder="1" applyAlignment="1" applyProtection="1">
      <alignment horizontal="left" wrapText="1"/>
      <protection locked="0"/>
    </xf>
    <xf numFmtId="169" fontId="2" fillId="0" borderId="1" xfId="0" applyNumberFormat="1" applyFont="1" applyBorder="1" applyAlignment="1" applyProtection="1">
      <alignment horizontal="left" vertical="top" wrapText="1"/>
      <protection locked="0"/>
    </xf>
    <xf numFmtId="16" fontId="2" fillId="0" borderId="1" xfId="0" applyNumberFormat="1" applyFont="1" applyBorder="1" applyAlignment="1" applyProtection="1">
      <alignment horizontal="left" vertical="top" wrapText="1"/>
      <protection locked="0"/>
    </xf>
    <xf numFmtId="44" fontId="2" fillId="0" borderId="1" xfId="3" applyFont="1" applyBorder="1" applyAlignment="1" applyProtection="1">
      <alignment vertical="top" wrapText="1"/>
      <protection locked="0"/>
    </xf>
    <xf numFmtId="0" fontId="2" fillId="0" borderId="0" xfId="0" applyFont="1" applyBorder="1" applyAlignment="1" applyProtection="1">
      <alignment horizontal="left" vertical="top" wrapText="1"/>
      <protection locked="0"/>
    </xf>
    <xf numFmtId="14" fontId="0" fillId="0" borderId="4" xfId="2" applyNumberFormat="1" applyFont="1" applyBorder="1" applyAlignment="1" applyProtection="1">
      <alignment horizontal="center"/>
      <protection locked="0"/>
    </xf>
    <xf numFmtId="0" fontId="0" fillId="0" borderId="4" xfId="0" applyFill="1" applyBorder="1" applyProtection="1">
      <protection locked="0"/>
    </xf>
    <xf numFmtId="0" fontId="0" fillId="0" borderId="1" xfId="0" applyBorder="1" applyProtection="1">
      <protection locked="0"/>
    </xf>
    <xf numFmtId="167" fontId="1" fillId="0" borderId="4" xfId="0" applyNumberFormat="1" applyFont="1" applyBorder="1" applyAlignment="1" applyProtection="1">
      <alignment horizontal="left"/>
      <protection locked="0"/>
    </xf>
    <xf numFmtId="0" fontId="1" fillId="0" borderId="0" xfId="0" applyFont="1" applyAlignment="1">
      <alignment horizontal="left" vertical="top" wrapText="1"/>
    </xf>
    <xf numFmtId="14" fontId="0" fillId="0" borderId="4" xfId="2" applyNumberFormat="1" applyFont="1" applyBorder="1" applyProtection="1">
      <protection locked="0"/>
    </xf>
    <xf numFmtId="15" fontId="0" fillId="0" borderId="0" xfId="0" applyNumberFormat="1"/>
    <xf numFmtId="0" fontId="0" fillId="0" borderId="4" xfId="0" applyBorder="1" applyAlignment="1" applyProtection="1">
      <alignment horizontal="left"/>
      <protection locked="0"/>
    </xf>
    <xf numFmtId="0" fontId="1" fillId="0" borderId="4" xfId="0" applyFont="1" applyBorder="1" applyAlignment="1" applyProtection="1">
      <alignment horizontal="left"/>
      <protection locked="0"/>
    </xf>
    <xf numFmtId="0" fontId="2" fillId="2" borderId="1" xfId="0" applyFont="1" applyFill="1" applyBorder="1" applyAlignment="1">
      <alignment horizontal="center"/>
    </xf>
    <xf numFmtId="164" fontId="0" fillId="0" borderId="4" xfId="0" applyNumberFormat="1" applyBorder="1" applyAlignment="1" applyProtection="1">
      <alignment horizontal="left"/>
      <protection locked="0"/>
    </xf>
    <xf numFmtId="0" fontId="4" fillId="0" borderId="0" xfId="0" applyFont="1" applyAlignment="1">
      <alignment horizontal="left" vertical="top" wrapText="1"/>
    </xf>
    <xf numFmtId="0" fontId="0" fillId="0" borderId="1" xfId="0" applyBorder="1" applyAlignment="1" applyProtection="1">
      <alignment horizontal="center"/>
      <protection locked="0"/>
    </xf>
    <xf numFmtId="0" fontId="2" fillId="2" borderId="1" xfId="0" applyFont="1" applyFill="1" applyBorder="1" applyAlignment="1">
      <alignment horizontal="center" vertical="top" wrapText="1"/>
    </xf>
    <xf numFmtId="0" fontId="2" fillId="0" borderId="1" xfId="0" applyFont="1" applyBorder="1" applyAlignment="1" applyProtection="1">
      <alignment horizontal="center" wrapText="1"/>
      <protection locked="0"/>
    </xf>
    <xf numFmtId="0" fontId="0" fillId="0" borderId="4" xfId="0" applyBorder="1" applyAlignment="1" applyProtection="1">
      <alignment horizontal="center"/>
      <protection locked="0"/>
    </xf>
    <xf numFmtId="0" fontId="4" fillId="0" borderId="0" xfId="0" applyFont="1" applyAlignment="1">
      <alignment vertical="top" wrapText="1"/>
    </xf>
    <xf numFmtId="0" fontId="2" fillId="0" borderId="0" xfId="0" applyFont="1" applyAlignment="1"/>
    <xf numFmtId="0" fontId="3" fillId="0" borderId="0" xfId="0" applyFont="1" applyAlignment="1">
      <alignment wrapText="1"/>
    </xf>
    <xf numFmtId="0" fontId="2" fillId="2" borderId="2" xfId="0" applyFont="1" applyFill="1" applyBorder="1" applyAlignment="1">
      <alignment vertical="top" wrapText="1"/>
    </xf>
    <xf numFmtId="0" fontId="2" fillId="0" borderId="2" xfId="0" applyFont="1" applyBorder="1" applyAlignment="1" applyProtection="1">
      <alignment wrapText="1"/>
      <protection locked="0"/>
    </xf>
    <xf numFmtId="0" fontId="2" fillId="2" borderId="2" xfId="0" applyFont="1" applyFill="1" applyBorder="1" applyAlignment="1"/>
    <xf numFmtId="165" fontId="0" fillId="0" borderId="2" xfId="0" applyNumberFormat="1" applyBorder="1" applyAlignment="1" applyProtection="1">
      <protection locked="0"/>
    </xf>
    <xf numFmtId="165" fontId="1" fillId="0" borderId="2" xfId="0" applyNumberFormat="1" applyFont="1" applyBorder="1" applyAlignment="1" applyProtection="1">
      <protection locked="0"/>
    </xf>
    <xf numFmtId="0" fontId="3" fillId="3" borderId="0" xfId="0" applyFont="1" applyFill="1" applyAlignment="1"/>
    <xf numFmtId="49" fontId="1" fillId="0" borderId="0" xfId="0" applyNumberFormat="1" applyFont="1"/>
    <xf numFmtId="0" fontId="1" fillId="0" borderId="0" xfId="0" applyFont="1" applyAlignment="1">
      <alignment horizontal="left" vertical="top" wrapText="1"/>
    </xf>
    <xf numFmtId="0" fontId="5" fillId="0" borderId="4" xfId="0" applyFont="1" applyBorder="1" applyAlignment="1">
      <alignment horizontal="center" wrapText="1"/>
    </xf>
    <xf numFmtId="0" fontId="5" fillId="0" borderId="9" xfId="0" applyFont="1" applyBorder="1" applyAlignment="1">
      <alignment horizontal="center"/>
    </xf>
    <xf numFmtId="0" fontId="1" fillId="0" borderId="0" xfId="0" applyFont="1" applyAlignment="1">
      <alignment horizontal="left" wrapText="1"/>
    </xf>
    <xf numFmtId="0" fontId="1" fillId="6" borderId="6" xfId="0" applyFont="1" applyFill="1" applyBorder="1" applyAlignment="1">
      <alignment horizontal="center"/>
    </xf>
    <xf numFmtId="0" fontId="1" fillId="6" borderId="7" xfId="0" applyFont="1" applyFill="1" applyBorder="1" applyAlignment="1">
      <alignment horizontal="center"/>
    </xf>
    <xf numFmtId="0" fontId="1" fillId="6" borderId="8" xfId="0" applyFont="1" applyFill="1" applyBorder="1" applyAlignment="1">
      <alignment horizontal="center"/>
    </xf>
    <xf numFmtId="0" fontId="1" fillId="7" borderId="6" xfId="0" applyFont="1" applyFill="1" applyBorder="1" applyAlignment="1">
      <alignment horizontal="center"/>
    </xf>
    <xf numFmtId="0" fontId="1" fillId="7" borderId="7" xfId="0" applyFont="1" applyFill="1" applyBorder="1" applyAlignment="1">
      <alignment horizontal="center"/>
    </xf>
    <xf numFmtId="0" fontId="1" fillId="7" borderId="8" xfId="0" applyFont="1" applyFill="1" applyBorder="1" applyAlignment="1">
      <alignment horizontal="center"/>
    </xf>
    <xf numFmtId="0" fontId="3" fillId="0" borderId="0" xfId="0" applyFont="1" applyAlignment="1">
      <alignment horizontal="center"/>
    </xf>
    <xf numFmtId="0" fontId="1" fillId="8" borderId="6" xfId="0" applyFont="1" applyFill="1" applyBorder="1" applyAlignment="1">
      <alignment horizontal="center"/>
    </xf>
    <xf numFmtId="0" fontId="1" fillId="8" borderId="7" xfId="0" applyFont="1" applyFill="1" applyBorder="1" applyAlignment="1">
      <alignment horizontal="center"/>
    </xf>
    <xf numFmtId="0" fontId="1" fillId="8" borderId="8" xfId="0" applyFont="1" applyFill="1" applyBorder="1" applyAlignment="1">
      <alignment horizontal="center"/>
    </xf>
    <xf numFmtId="0" fontId="1" fillId="4" borderId="6" xfId="0" applyFont="1" applyFill="1" applyBorder="1" applyAlignment="1">
      <alignment horizontal="center"/>
    </xf>
    <xf numFmtId="0" fontId="1" fillId="4" borderId="7" xfId="0" applyFont="1" applyFill="1" applyBorder="1" applyAlignment="1">
      <alignment horizontal="center"/>
    </xf>
    <xf numFmtId="0" fontId="1" fillId="4" borderId="8"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5" borderId="8" xfId="0" applyFont="1" applyFill="1" applyBorder="1" applyAlignment="1">
      <alignment horizontal="center"/>
    </xf>
    <xf numFmtId="0" fontId="16" fillId="0" borderId="0" xfId="4" applyFont="1" applyAlignment="1" applyProtection="1">
      <alignment horizontal="left" vertical="top"/>
      <protection locked="0"/>
    </xf>
    <xf numFmtId="0" fontId="0" fillId="0" borderId="0" xfId="0" applyAlignment="1">
      <alignment horizontal="left" vertical="top" wrapText="1"/>
    </xf>
    <xf numFmtId="49" fontId="1" fillId="0" borderId="2" xfId="0" applyNumberFormat="1" applyFont="1" applyBorder="1" applyAlignment="1" applyProtection="1">
      <alignment horizontal="center"/>
      <protection locked="0"/>
    </xf>
    <xf numFmtId="49" fontId="1" fillId="0" borderId="5" xfId="0" applyNumberFormat="1" applyFont="1" applyBorder="1" applyAlignment="1" applyProtection="1">
      <alignment horizontal="center"/>
      <protection locked="0"/>
    </xf>
    <xf numFmtId="49" fontId="1" fillId="0" borderId="3" xfId="0" applyNumberFormat="1" applyFont="1" applyBorder="1" applyAlignment="1" applyProtection="1">
      <alignment horizontal="center"/>
      <protection locked="0"/>
    </xf>
    <xf numFmtId="0" fontId="1" fillId="0" borderId="4" xfId="0" applyFont="1" applyFill="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2"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9" fillId="0" borderId="0" xfId="0" applyFont="1" applyAlignment="1">
      <alignment horizontal="center"/>
    </xf>
    <xf numFmtId="0" fontId="0" fillId="0" borderId="4" xfId="0" applyBorder="1" applyAlignment="1" applyProtection="1">
      <alignment horizontal="left"/>
      <protection locked="0"/>
    </xf>
    <xf numFmtId="0" fontId="0" fillId="0" borderId="4" xfId="0" applyBorder="1" applyAlignment="1" applyProtection="1">
      <protection locked="0"/>
    </xf>
    <xf numFmtId="0" fontId="5" fillId="0" borderId="4" xfId="0" applyFont="1" applyBorder="1" applyAlignment="1">
      <alignment horizontal="center"/>
    </xf>
    <xf numFmtId="0" fontId="1" fillId="0" borderId="0"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0" xfId="0" applyFont="1" applyAlignment="1">
      <alignment horizontal="left" vertical="top" wrapText="1"/>
    </xf>
    <xf numFmtId="0" fontId="4" fillId="0" borderId="2"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2" fillId="0" borderId="2" xfId="0" applyFont="1" applyBorder="1" applyAlignment="1" applyProtection="1">
      <alignment horizontal="center" wrapText="1"/>
      <protection locked="0"/>
    </xf>
    <xf numFmtId="0" fontId="2" fillId="0" borderId="5"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7" fillId="2" borderId="2" xfId="0" applyFont="1" applyFill="1" applyBorder="1" applyAlignment="1" applyProtection="1">
      <alignment horizontal="center"/>
      <protection locked="0"/>
    </xf>
    <xf numFmtId="0" fontId="7" fillId="2" borderId="3" xfId="0" applyFont="1" applyFill="1" applyBorder="1" applyAlignment="1" applyProtection="1">
      <alignment horizontal="center"/>
      <protection locked="0"/>
    </xf>
    <xf numFmtId="1"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wrapText="1"/>
    </xf>
    <xf numFmtId="0" fontId="3" fillId="3" borderId="0" xfId="0" applyFont="1" applyFill="1" applyAlignment="1">
      <alignment horizontal="left"/>
    </xf>
    <xf numFmtId="164" fontId="0" fillId="0" borderId="4" xfId="0" applyNumberFormat="1" applyBorder="1" applyAlignment="1" applyProtection="1">
      <alignment horizontal="left"/>
      <protection locked="0"/>
    </xf>
    <xf numFmtId="0" fontId="9" fillId="0" borderId="0" xfId="0" applyFont="1" applyFill="1" applyBorder="1" applyAlignment="1">
      <alignment horizontal="center"/>
    </xf>
    <xf numFmtId="0" fontId="4" fillId="2" borderId="1" xfId="0" applyFont="1" applyFill="1" applyBorder="1" applyAlignment="1">
      <alignment horizontal="center" vertical="top" wrapText="1"/>
    </xf>
    <xf numFmtId="44" fontId="4" fillId="0" borderId="1" xfId="3" applyFont="1" applyBorder="1" applyAlignment="1" applyProtection="1">
      <alignment horizontal="center" vertical="top" wrapText="1"/>
      <protection locked="0"/>
    </xf>
    <xf numFmtId="0" fontId="0" fillId="0" borderId="0" xfId="0" applyAlignment="1">
      <alignment horizontal="center"/>
    </xf>
    <xf numFmtId="167" fontId="0" fillId="0" borderId="4" xfId="0" applyNumberFormat="1" applyBorder="1" applyAlignment="1" applyProtection="1">
      <alignment horizontal="left"/>
      <protection locked="0"/>
    </xf>
    <xf numFmtId="0" fontId="4" fillId="0" borderId="4" xfId="0" applyFont="1" applyBorder="1" applyAlignment="1" applyProtection="1">
      <alignment horizontal="left" vertical="top" wrapText="1"/>
      <protection locked="0"/>
    </xf>
    <xf numFmtId="0" fontId="2" fillId="9" borderId="15" xfId="0" applyFont="1" applyFill="1" applyBorder="1" applyAlignment="1">
      <alignment horizontal="center"/>
    </xf>
    <xf numFmtId="0" fontId="2" fillId="9" borderId="9" xfId="0" applyFont="1" applyFill="1" applyBorder="1" applyAlignment="1">
      <alignment horizontal="center"/>
    </xf>
    <xf numFmtId="0" fontId="2" fillId="9" borderId="11" xfId="0" applyFont="1" applyFill="1" applyBorder="1" applyAlignment="1">
      <alignment horizontal="center"/>
    </xf>
    <xf numFmtId="49" fontId="0" fillId="0" borderId="4" xfId="0" applyNumberFormat="1" applyBorder="1" applyAlignment="1" applyProtection="1">
      <alignment horizontal="center"/>
      <protection locked="0"/>
    </xf>
    <xf numFmtId="0" fontId="3" fillId="2" borderId="1" xfId="0" applyFont="1" applyFill="1" applyBorder="1" applyAlignment="1">
      <alignment horizontal="left" vertical="top" wrapText="1"/>
    </xf>
    <xf numFmtId="0" fontId="0" fillId="0" borderId="2" xfId="0" applyNumberFormat="1" applyBorder="1" applyAlignment="1" applyProtection="1">
      <alignment horizontal="center"/>
      <protection locked="0"/>
    </xf>
    <xf numFmtId="0" fontId="0" fillId="0" borderId="5" xfId="0" applyNumberFormat="1" applyBorder="1" applyAlignment="1" applyProtection="1">
      <alignment horizontal="center"/>
      <protection locked="0"/>
    </xf>
    <xf numFmtId="0" fontId="0" fillId="0" borderId="3" xfId="0" applyNumberFormat="1" applyBorder="1" applyAlignment="1" applyProtection="1">
      <alignment horizontal="center"/>
      <protection locked="0"/>
    </xf>
    <xf numFmtId="0" fontId="2" fillId="2" borderId="2"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 xfId="0" applyFont="1" applyFill="1" applyBorder="1" applyAlignment="1">
      <alignment horizontal="center" vertical="top" wrapText="1"/>
    </xf>
    <xf numFmtId="0" fontId="4" fillId="0" borderId="4" xfId="0" applyFont="1" applyBorder="1" applyAlignment="1" applyProtection="1">
      <alignment horizontal="center" vertical="top" wrapText="1"/>
      <protection locked="0"/>
    </xf>
    <xf numFmtId="0" fontId="0" fillId="0" borderId="10" xfId="0" applyBorder="1" applyAlignment="1">
      <alignment horizontal="center"/>
    </xf>
    <xf numFmtId="0" fontId="1" fillId="0" borderId="9"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12" xfId="0" applyBorder="1" applyAlignment="1">
      <alignment horizontal="center" vertical="center"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0" borderId="4" xfId="0" applyFont="1" applyFill="1" applyBorder="1" applyAlignment="1" applyProtection="1">
      <alignment horizontal="center"/>
      <protection locked="0"/>
    </xf>
    <xf numFmtId="0" fontId="4" fillId="0" borderId="1" xfId="0" applyFont="1" applyBorder="1" applyAlignment="1" applyProtection="1">
      <alignment horizontal="center" vertical="top" wrapText="1"/>
      <protection locked="0"/>
    </xf>
    <xf numFmtId="0" fontId="3" fillId="0" borderId="1" xfId="0" applyFont="1" applyFill="1" applyBorder="1" applyAlignment="1" applyProtection="1">
      <alignment horizontal="center"/>
      <protection locked="0"/>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3" xfId="0" applyFont="1" applyBorder="1" applyAlignment="1">
      <alignment horizontal="center" vertical="center" wrapText="1"/>
    </xf>
    <xf numFmtId="0" fontId="3" fillId="0" borderId="4" xfId="0" applyFont="1" applyFill="1" applyBorder="1" applyAlignment="1" applyProtection="1">
      <alignment horizontal="center" vertical="top"/>
      <protection locked="0"/>
    </xf>
    <xf numFmtId="0" fontId="0" fillId="0" borderId="1" xfId="0" applyFill="1" applyBorder="1" applyAlignment="1" applyProtection="1">
      <alignment horizontal="center"/>
      <protection locked="0"/>
    </xf>
    <xf numFmtId="0" fontId="3" fillId="0" borderId="2" xfId="0" applyFont="1" applyFill="1" applyBorder="1" applyAlignment="1" applyProtection="1">
      <alignment horizontal="center" vertical="top" wrapText="1"/>
      <protection locked="0"/>
    </xf>
    <xf numFmtId="0" fontId="3" fillId="0" borderId="5" xfId="0" applyFont="1" applyFill="1" applyBorder="1" applyAlignment="1" applyProtection="1">
      <alignment horizontal="center" vertical="top" wrapText="1"/>
      <protection locked="0"/>
    </xf>
    <xf numFmtId="0" fontId="3" fillId="0" borderId="3" xfId="0" applyFont="1" applyFill="1" applyBorder="1" applyAlignment="1" applyProtection="1">
      <alignment horizontal="center" vertical="top" wrapText="1"/>
      <protection locked="0"/>
    </xf>
    <xf numFmtId="0" fontId="0" fillId="0" borderId="4" xfId="0" applyBorder="1" applyAlignment="1">
      <alignment horizontal="left"/>
    </xf>
    <xf numFmtId="0" fontId="3" fillId="0" borderId="0" xfId="0" applyFont="1" applyAlignment="1">
      <alignment horizontal="left" vertical="top" wrapText="1"/>
    </xf>
    <xf numFmtId="0" fontId="4" fillId="0" borderId="2" xfId="0" applyFont="1" applyBorder="1" applyAlignment="1" applyProtection="1">
      <alignment horizontal="center" vertical="top" wrapText="1"/>
      <protection locked="0"/>
    </xf>
    <xf numFmtId="0" fontId="4" fillId="0" borderId="5" xfId="0" applyFont="1" applyBorder="1" applyAlignment="1" applyProtection="1">
      <alignment horizontal="center" vertical="top" wrapText="1"/>
      <protection locked="0"/>
    </xf>
    <xf numFmtId="0" fontId="4" fillId="0" borderId="3" xfId="0" applyFont="1" applyBorder="1" applyAlignment="1" applyProtection="1">
      <alignment horizontal="center" vertical="top" wrapText="1"/>
      <protection locked="0"/>
    </xf>
    <xf numFmtId="49" fontId="0" fillId="0" borderId="0" xfId="0" applyNumberFormat="1" applyAlignment="1">
      <alignment horizontal="center"/>
    </xf>
    <xf numFmtId="0" fontId="4" fillId="0" borderId="4" xfId="0" applyFont="1" applyBorder="1" applyAlignment="1" applyProtection="1">
      <alignment horizontal="left" wrapText="1"/>
      <protection locked="0"/>
    </xf>
    <xf numFmtId="0" fontId="7" fillId="0" borderId="1"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2" fillId="0" borderId="2" xfId="0"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0" fontId="2" fillId="0" borderId="3" xfId="0" applyFont="1" applyFill="1" applyBorder="1" applyAlignment="1" applyProtection="1">
      <alignment horizontal="center"/>
      <protection locked="0"/>
    </xf>
    <xf numFmtId="14" fontId="7" fillId="0" borderId="1" xfId="0" applyNumberFormat="1" applyFont="1" applyFill="1" applyBorder="1" applyAlignment="1" applyProtection="1">
      <alignment horizontal="center"/>
      <protection locked="0"/>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5" xfId="0" applyFont="1" applyFill="1" applyBorder="1" applyAlignment="1">
      <alignment horizontal="center"/>
    </xf>
    <xf numFmtId="49" fontId="0" fillId="0" borderId="2" xfId="0" applyNumberFormat="1" applyBorder="1" applyAlignment="1" applyProtection="1">
      <alignment horizontal="center"/>
      <protection locked="0"/>
    </xf>
    <xf numFmtId="49" fontId="0" fillId="0" borderId="5" xfId="0" applyNumberFormat="1" applyBorder="1" applyAlignment="1" applyProtection="1">
      <alignment horizontal="center"/>
      <protection locked="0"/>
    </xf>
    <xf numFmtId="49" fontId="0" fillId="0" borderId="3" xfId="0" applyNumberFormat="1" applyBorder="1" applyAlignment="1" applyProtection="1">
      <alignment horizontal="center"/>
      <protection locked="0"/>
    </xf>
    <xf numFmtId="0" fontId="3" fillId="0" borderId="0" xfId="0" applyFont="1" applyAlignment="1">
      <alignment horizontal="left" wrapText="1"/>
    </xf>
    <xf numFmtId="0" fontId="2" fillId="2" borderId="1" xfId="0" applyFont="1" applyFill="1" applyBorder="1" applyAlignment="1">
      <alignment horizontal="center" vertical="top" wrapText="1"/>
    </xf>
    <xf numFmtId="0" fontId="2" fillId="0" borderId="1" xfId="0" applyFont="1" applyBorder="1" applyAlignment="1" applyProtection="1">
      <alignment horizontal="left" wrapText="1"/>
      <protection locked="0"/>
    </xf>
    <xf numFmtId="0" fontId="7" fillId="2" borderId="1" xfId="0" applyFont="1" applyFill="1" applyBorder="1" applyAlignment="1">
      <alignment horizontal="center"/>
    </xf>
    <xf numFmtId="0" fontId="7" fillId="0" borderId="1" xfId="0" applyFont="1" applyFill="1" applyBorder="1" applyAlignment="1">
      <alignment horizontal="center"/>
    </xf>
    <xf numFmtId="168" fontId="7" fillId="0" borderId="1" xfId="0" applyNumberFormat="1" applyFont="1" applyFill="1" applyBorder="1" applyAlignment="1" applyProtection="1">
      <alignment horizontal="center"/>
      <protection locked="0"/>
    </xf>
    <xf numFmtId="0" fontId="0" fillId="0" borderId="1" xfId="0" applyBorder="1" applyAlignment="1" applyProtection="1">
      <alignment horizontal="center"/>
      <protection locked="0"/>
    </xf>
    <xf numFmtId="0" fontId="1" fillId="2" borderId="1" xfId="0" applyFont="1" applyFill="1" applyBorder="1" applyAlignment="1">
      <alignment horizontal="center"/>
    </xf>
    <xf numFmtId="0" fontId="1" fillId="2" borderId="1" xfId="0" applyFont="1" applyFill="1" applyBorder="1" applyAlignment="1">
      <alignment horizontal="left"/>
    </xf>
    <xf numFmtId="0" fontId="0" fillId="2" borderId="1" xfId="0" applyFill="1" applyBorder="1" applyAlignment="1">
      <alignment horizontal="left"/>
    </xf>
    <xf numFmtId="14" fontId="0" fillId="0" borderId="1" xfId="0" applyNumberFormat="1" applyBorder="1" applyAlignment="1" applyProtection="1">
      <alignment horizontal="center"/>
      <protection locked="0"/>
    </xf>
    <xf numFmtId="0" fontId="0" fillId="0" borderId="2"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top" wrapText="1"/>
      <protection locked="0"/>
    </xf>
    <xf numFmtId="0" fontId="2" fillId="0" borderId="1" xfId="0" applyFont="1" applyBorder="1" applyAlignment="1" applyProtection="1">
      <alignment horizontal="center" wrapText="1"/>
      <protection locked="0"/>
    </xf>
    <xf numFmtId="0" fontId="2" fillId="2" borderId="1" xfId="0" applyFont="1" applyFill="1" applyBorder="1" applyAlignment="1">
      <alignment horizontal="center" wrapText="1"/>
    </xf>
    <xf numFmtId="0" fontId="2" fillId="0" borderId="2"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1" xfId="0" applyFont="1" applyBorder="1" applyAlignment="1" applyProtection="1">
      <alignment horizontal="center"/>
      <protection locked="0"/>
    </xf>
    <xf numFmtId="0" fontId="2" fillId="2" borderId="1" xfId="0" applyFont="1" applyFill="1" applyBorder="1" applyAlignment="1">
      <alignment horizontal="center"/>
    </xf>
    <xf numFmtId="0" fontId="0" fillId="0" borderId="10" xfId="0" applyFill="1" applyBorder="1" applyAlignment="1">
      <alignment horizontal="center"/>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4" xfId="0" applyFont="1" applyBorder="1" applyAlignment="1" applyProtection="1">
      <alignment horizontal="center" wrapText="1"/>
      <protection locked="0"/>
    </xf>
    <xf numFmtId="0" fontId="2" fillId="2" borderId="1" xfId="0" applyFont="1" applyFill="1" applyBorder="1" applyAlignment="1" applyProtection="1">
      <alignment horizontal="center" vertical="top" wrapText="1"/>
      <protection locked="0"/>
    </xf>
    <xf numFmtId="44" fontId="2" fillId="0" borderId="2" xfId="3" applyFont="1" applyBorder="1" applyAlignment="1" applyProtection="1">
      <alignment horizontal="center" vertical="top" wrapText="1"/>
      <protection locked="0"/>
    </xf>
    <xf numFmtId="44" fontId="2" fillId="0" borderId="5" xfId="3" applyFont="1" applyBorder="1" applyAlignment="1" applyProtection="1">
      <alignment horizontal="center" vertical="top" wrapText="1"/>
      <protection locked="0"/>
    </xf>
    <xf numFmtId="44" fontId="2" fillId="0" borderId="3" xfId="3" applyFont="1" applyBorder="1" applyAlignment="1" applyProtection="1">
      <alignment horizontal="center" vertical="top" wrapText="1"/>
      <protection locked="0"/>
    </xf>
    <xf numFmtId="0" fontId="1" fillId="2" borderId="1" xfId="0" applyFont="1" applyFill="1" applyBorder="1" applyAlignment="1" applyProtection="1">
      <alignment horizontal="center"/>
      <protection locked="0"/>
    </xf>
    <xf numFmtId="0" fontId="0" fillId="2" borderId="1" xfId="0" applyFill="1" applyBorder="1" applyAlignment="1" applyProtection="1">
      <alignment horizontal="center"/>
      <protection locked="0"/>
    </xf>
    <xf numFmtId="44" fontId="0" fillId="0" borderId="1" xfId="3" applyFont="1" applyBorder="1" applyAlignment="1" applyProtection="1">
      <alignment horizontal="center"/>
      <protection locked="0"/>
    </xf>
    <xf numFmtId="44" fontId="1" fillId="0" borderId="1" xfId="3" applyFont="1" applyBorder="1" applyAlignment="1" applyProtection="1">
      <alignment horizontal="center"/>
      <protection locked="0"/>
    </xf>
    <xf numFmtId="0" fontId="2" fillId="2" borderId="1" xfId="0" applyFont="1" applyFill="1" applyBorder="1" applyAlignment="1">
      <alignment wrapText="1"/>
    </xf>
    <xf numFmtId="0" fontId="3" fillId="0" borderId="0" xfId="0" applyFont="1" applyBorder="1" applyAlignment="1">
      <alignment horizontal="left" vertical="top" wrapText="1"/>
    </xf>
    <xf numFmtId="0" fontId="3" fillId="0" borderId="0" xfId="0" applyFont="1" applyBorder="1" applyAlignment="1">
      <alignment horizontal="left" wrapText="1"/>
    </xf>
    <xf numFmtId="0" fontId="0" fillId="0" borderId="0" xfId="0" applyAlignment="1">
      <alignment horizontal="center" vertical="top"/>
    </xf>
    <xf numFmtId="0" fontId="0" fillId="0" borderId="4" xfId="0" applyBorder="1" applyAlignment="1" applyProtection="1">
      <alignment horizontal="center"/>
      <protection locked="0"/>
    </xf>
    <xf numFmtId="0" fontId="2" fillId="0" borderId="15"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13" xfId="0" applyFont="1" applyBorder="1" applyAlignment="1" applyProtection="1">
      <alignment horizontal="left" vertical="top" wrapText="1"/>
      <protection locked="0"/>
    </xf>
    <xf numFmtId="0" fontId="2" fillId="0" borderId="0" xfId="0" applyFont="1" applyBorder="1" applyAlignment="1">
      <alignment horizontal="left" vertical="top"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4" fillId="0" borderId="0" xfId="0" applyFont="1" applyAlignment="1">
      <alignment vertical="top" wrapText="1"/>
    </xf>
    <xf numFmtId="0" fontId="7" fillId="0" borderId="1" xfId="0" applyFont="1" applyBorder="1" applyAlignment="1">
      <alignment horizontal="center"/>
    </xf>
    <xf numFmtId="0" fontId="7" fillId="0" borderId="1" xfId="0" applyFont="1" applyBorder="1" applyAlignment="1" applyProtection="1">
      <alignment horizontal="center"/>
      <protection locked="0"/>
    </xf>
    <xf numFmtId="0" fontId="0" fillId="0" borderId="2"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1" fillId="0" borderId="9" xfId="0" applyFont="1" applyBorder="1" applyAlignment="1">
      <alignment horizontal="center"/>
    </xf>
    <xf numFmtId="0" fontId="0" fillId="0" borderId="9" xfId="0" applyBorder="1" applyAlignment="1">
      <alignment horizontal="center"/>
    </xf>
  </cellXfs>
  <cellStyles count="6">
    <cellStyle name="Caption Text" xfId="1"/>
    <cellStyle name="Comma" xfId="2" builtinId="3"/>
    <cellStyle name="Currency" xfId="3" builtinId="4"/>
    <cellStyle name="Hyperlink" xfId="4" builtinId="8"/>
    <cellStyle name="Normal" xfId="0" builtinId="0"/>
    <cellStyle name="Percent" xfId="5" builtinId="5"/>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auto="1"/>
      </font>
      <fill>
        <patternFill>
          <bgColor theme="5" tint="0.79998168889431442"/>
        </patternFill>
      </fill>
    </dxf>
  </dxfs>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9.xml" Type="http://schemas.openxmlformats.org/officeDocument/2006/relationships/worksheet"/>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chartsheets/sheet1.xml" Type="http://schemas.openxmlformats.org/officeDocument/2006/relationships/chartsheet"/>
<Relationship Id="rId3" Target="worksheets/sheet2.xml" Type="http://schemas.openxmlformats.org/officeDocument/2006/relationships/worksheet"/>
<Relationship Id="rId4" Target="worksheets/sheet3.xml" Type="http://schemas.openxmlformats.org/officeDocument/2006/relationships/worksheet"/>
<Relationship Id="rId5" Target="worksheets/sheet4.xml" Type="http://schemas.openxmlformats.org/officeDocument/2006/relationships/worksheet"/>
<Relationship Id="rId6" Target="worksheets/sheet5.xml" Type="http://schemas.openxmlformats.org/officeDocument/2006/relationships/worksheet"/>
<Relationship Id="rId7" Target="worksheets/sheet6.xml" Type="http://schemas.openxmlformats.org/officeDocument/2006/relationships/worksheet"/>
<Relationship Id="rId8" Target="worksheets/sheet7.xml" Type="http://schemas.openxmlformats.org/officeDocument/2006/relationships/worksheet"/>
<Relationship Id="rId9" Target="worksheets/sheet8.xml" Type="http://schemas.openxmlformats.org/officeDocument/2006/relationships/worksheet"/>
</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layout/>
    </c:title>
    <c:plotArea>
      <c:layout/>
      <c:barChart>
        <c:barDir val="col"/>
        <c:grouping val="clustered"/>
        <c:ser>
          <c:idx val="0"/>
          <c:order val="0"/>
          <c:tx>
            <c:strRef>
              <c:f>'General Information'!$A$55</c:f>
              <c:strCache>
                <c:ptCount val="1"/>
                <c:pt idx="0">
                  <c:v>Market Segment</c:v>
                </c:pt>
              </c:strCache>
            </c:strRef>
          </c:tx>
          <c:val>
            <c:numRef>
              <c:f>'General Information'!$B$55</c:f>
              <c:numCache>
                <c:formatCode>General</c:formatCode>
                <c:ptCount val="1"/>
              </c:numCache>
            </c:numRef>
          </c:val>
        </c:ser>
        <c:axId val="67206144"/>
        <c:axId val="67224320"/>
      </c:barChart>
      <c:catAx>
        <c:axId val="67206144"/>
        <c:scaling>
          <c:orientation val="minMax"/>
        </c:scaling>
        <c:axPos val="b"/>
        <c:tickLblPos val="nextTo"/>
        <c:crossAx val="67224320"/>
        <c:crosses val="autoZero"/>
        <c:auto val="1"/>
        <c:lblAlgn val="ctr"/>
        <c:lblOffset val="100"/>
      </c:catAx>
      <c:valAx>
        <c:axId val="67224320"/>
        <c:scaling>
          <c:orientation val="minMax"/>
        </c:scaling>
        <c:axPos val="l"/>
        <c:majorGridlines/>
        <c:numFmt formatCode="General" sourceLinked="1"/>
        <c:tickLblPos val="nextTo"/>
        <c:crossAx val="67206144"/>
        <c:crosses val="autoZero"/>
        <c:crossBetween val="between"/>
      </c:valAx>
    </c:plotArea>
    <c:legend>
      <c:legendPos val="r"/>
      <c:layout/>
    </c:legend>
    <c:plotVisOnly val="1"/>
  </c:chart>
</c:chartSpace>
</file>

<file path=xl/chartsheets/_rels/sheet1.xml.rels><?xml version="1.0" encoding="UTF-8" standalone="no"?>
<Relationships xmlns="http://schemas.openxmlformats.org/package/2006/relationships">
<Relationship Id="rId1" Target="../drawings/drawing2.xml" Type="http://schemas.openxmlformats.org/officeDocument/2006/relationships/drawing"/>
</Relationships>

</file>

<file path=xl/chartsheets/sheet1.xml><?xml version="1.0" encoding="utf-8"?>
<chartsheet xmlns="http://schemas.openxmlformats.org/spreadsheetml/2006/main" xmlns:r="http://schemas.openxmlformats.org/officeDocument/2006/relationships">
  <sheetPr codeName="Chart1"/>
  <sheetViews>
    <sheetView zoomScale="78" workbookViewId="0" zoomToFit="1"/>
  </sheetViews>
  <pageMargins left="0.7" right="0.7" top="0.75" bottom="0.75" header="0.3" footer="0.3"/>
  <drawing r:id="rId1"/>
</chartsheet>
</file>

<file path=xl/drawings/_rels/drawing1.xml.rels><?xml version="1.0" encoding="UTF-8" standalone="no"?>
<Relationships xmlns="http://schemas.openxmlformats.org/package/2006/relationships">
<Relationship Id="rId1" Target="../media/image1.png" Type="http://schemas.openxmlformats.org/officeDocument/2006/relationships/image"/>
</Relationships>

</file>

<file path=xl/drawings/_rels/drawing2.xml.rels><?xml version="1.0" encoding="UTF-8" standalone="no"?>
<Relationships xmlns="http://schemas.openxmlformats.org/package/2006/relationships">
<Relationship Id="rId1"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1</xdr:col>
      <xdr:colOff>523875</xdr:colOff>
      <xdr:row>39</xdr:row>
      <xdr:rowOff>38100</xdr:rowOff>
    </xdr:from>
    <xdr:to>
      <xdr:col>10</xdr:col>
      <xdr:colOff>57150</xdr:colOff>
      <xdr:row>47</xdr:row>
      <xdr:rowOff>95250</xdr:rowOff>
    </xdr:to>
    <xdr:grpSp>
      <xdr:nvGrpSpPr>
        <xdr:cNvPr id="12528" name="Group 5"/>
        <xdr:cNvGrpSpPr>
          <a:grpSpLocks/>
        </xdr:cNvGrpSpPr>
      </xdr:nvGrpSpPr>
      <xdr:grpSpPr bwMode="auto">
        <a:xfrm>
          <a:off x="1133475" y="8372475"/>
          <a:ext cx="5019675" cy="1352550"/>
          <a:chOff x="1133475" y="8248188"/>
          <a:chExt cx="5019675" cy="1353012"/>
        </a:xfrm>
      </xdr:grpSpPr>
      <xdr:pic>
        <xdr:nvPicPr>
          <xdr:cNvPr id="12289" name="Picture 1"/>
          <xdr:cNvPicPr>
            <a:picLocks noChangeAspect="1" noChangeArrowheads="1"/>
          </xdr:cNvPicPr>
        </xdr:nvPicPr>
        <xdr:blipFill>
          <a:blip xmlns:r="http://schemas.openxmlformats.org/officeDocument/2006/relationships" r:embed="rId1" cstate="print"/>
          <a:srcRect l="10390" t="71443" r="31641" b="8517"/>
          <a:stretch>
            <a:fillRect/>
          </a:stretch>
        </xdr:blipFill>
        <xdr:spPr bwMode="auto">
          <a:xfrm>
            <a:off x="1133475" y="8248188"/>
            <a:ext cx="5019675" cy="135301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sp macro="" textlink="">
        <xdr:nvSpPr>
          <xdr:cNvPr id="4" name="Rectangle 3"/>
          <xdr:cNvSpPr/>
        </xdr:nvSpPr>
        <xdr:spPr>
          <a:xfrm>
            <a:off x="1838325" y="8400640"/>
            <a:ext cx="2019300" cy="16198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sp macro="" textlink="">
        <xdr:nvSpPr>
          <xdr:cNvPr id="5" name="Rectangle 4"/>
          <xdr:cNvSpPr/>
        </xdr:nvSpPr>
        <xdr:spPr>
          <a:xfrm>
            <a:off x="1457325" y="9077146"/>
            <a:ext cx="2447925" cy="16198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absoluteAnchor>
    <xdr:pos x="0" y="0"/>
    <xdr:ext cx="8670192" cy="6288942"/>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mailto:apex@conventionindustry.org?subject=Subscribe%20-%20APEX%20RFP%20Updates" TargetMode="External" Type="http://schemas.openxmlformats.org/officeDocument/2006/relationships/hyperlink"/>
<Relationship Id="rId2" Target="../printerSettings/printerSettings1.bin" Type="http://schemas.openxmlformats.org/officeDocument/2006/relationships/printerSettings"/>
<Relationship Id="rId3"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2.vml" Type="http://schemas.openxmlformats.org/officeDocument/2006/relationships/vml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vmlDrawing3.vml" Type="http://schemas.openxmlformats.org/officeDocument/2006/relationships/vml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vmlDrawing4.vml" Type="http://schemas.openxmlformats.org/officeDocument/2006/relationships/vml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vmlDrawing5.vml" Type="http://schemas.openxmlformats.org/officeDocument/2006/relationships/vmlDrawing"/>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codeName="Sheet2">
    <tabColor rgb="FFFFFF00"/>
  </sheetPr>
  <dimension ref="A1:R77"/>
  <sheetViews>
    <sheetView showGridLines="0" topLeftCell="A28" workbookViewId="0">
      <selection activeCell="A74" sqref="A74:L74"/>
    </sheetView>
  </sheetViews>
  <sheetFormatPr defaultRowHeight="12.75"/>
  <cols>
    <col min="12" max="12" width="10.28515625" customWidth="1"/>
  </cols>
  <sheetData>
    <row r="1" spans="1:14" ht="15.75">
      <c r="A1" s="190" t="s">
        <v>1</v>
      </c>
      <c r="B1" s="190"/>
      <c r="C1" s="190"/>
      <c r="D1" s="190"/>
      <c r="E1" s="190"/>
      <c r="F1" s="190"/>
      <c r="G1" s="190"/>
      <c r="H1" s="190"/>
      <c r="I1" s="190"/>
      <c r="J1" s="190"/>
      <c r="K1" s="190"/>
      <c r="L1" s="190"/>
    </row>
    <row r="2" spans="1:14" ht="15.75">
      <c r="A2" s="191" t="s">
        <v>334</v>
      </c>
      <c r="B2" s="191"/>
      <c r="C2" s="191"/>
      <c r="D2" s="191"/>
      <c r="E2" s="191"/>
      <c r="F2" s="191"/>
      <c r="G2" s="191"/>
      <c r="H2" s="191"/>
      <c r="I2" s="191"/>
      <c r="J2" s="191"/>
      <c r="K2" s="191"/>
      <c r="L2" s="191"/>
    </row>
    <row r="5" spans="1:14">
      <c r="A5" s="2" t="s">
        <v>435</v>
      </c>
    </row>
    <row r="6" spans="1:14" ht="34.5" customHeight="1">
      <c r="A6" s="192" t="s">
        <v>451</v>
      </c>
      <c r="B6" s="192"/>
      <c r="C6" s="192"/>
      <c r="D6" s="192"/>
      <c r="E6" s="192"/>
      <c r="F6" s="192"/>
      <c r="G6" s="192"/>
      <c r="H6" s="192"/>
      <c r="I6" s="192"/>
      <c r="J6" s="192"/>
      <c r="K6" s="192"/>
      <c r="L6" s="192"/>
    </row>
    <row r="8" spans="1:14" ht="33" customHeight="1">
      <c r="A8" s="189" t="s">
        <v>452</v>
      </c>
      <c r="B8" s="189"/>
      <c r="C8" s="189"/>
      <c r="D8" s="189"/>
      <c r="E8" s="189"/>
      <c r="F8" s="189"/>
      <c r="G8" s="189"/>
      <c r="H8" s="189"/>
      <c r="I8" s="189"/>
      <c r="J8" s="189"/>
      <c r="K8" s="189"/>
      <c r="L8" s="189"/>
    </row>
    <row r="10" spans="1:14">
      <c r="A10" s="34" t="s">
        <v>453</v>
      </c>
    </row>
    <row r="12" spans="1:14" s="1" customFormat="1" ht="51" customHeight="1">
      <c r="B12" s="104" t="s">
        <v>439</v>
      </c>
      <c r="D12" s="189" t="s">
        <v>441</v>
      </c>
      <c r="E12" s="189"/>
      <c r="F12" s="189"/>
      <c r="G12" s="189"/>
      <c r="H12" s="189"/>
      <c r="I12" s="189"/>
      <c r="J12" s="189"/>
      <c r="K12" s="189"/>
      <c r="L12" s="102"/>
      <c r="M12" s="102"/>
      <c r="N12" s="102"/>
    </row>
    <row r="13" spans="1:14" ht="13.5" thickBot="1">
      <c r="C13" s="34"/>
    </row>
    <row r="14" spans="1:14" ht="13.5" thickBot="1">
      <c r="C14" s="34"/>
      <c r="E14" s="1"/>
      <c r="F14" s="193" t="s">
        <v>436</v>
      </c>
      <c r="G14" s="194"/>
      <c r="H14" s="195"/>
      <c r="I14" s="1"/>
    </row>
    <row r="15" spans="1:14">
      <c r="B15" s="72"/>
      <c r="C15" s="68"/>
      <c r="D15" s="68"/>
      <c r="E15" s="101"/>
      <c r="F15" s="101"/>
      <c r="G15" s="101"/>
      <c r="H15" s="101"/>
      <c r="I15" s="101"/>
      <c r="J15" s="68"/>
      <c r="K15" s="68"/>
    </row>
    <row r="17" spans="1:18" ht="40.5" customHeight="1">
      <c r="B17" s="103" t="s">
        <v>440</v>
      </c>
      <c r="D17" s="189" t="s">
        <v>447</v>
      </c>
      <c r="E17" s="189"/>
      <c r="F17" s="189"/>
      <c r="G17" s="189"/>
      <c r="H17" s="189"/>
      <c r="I17" s="189"/>
      <c r="J17" s="189"/>
      <c r="K17" s="189"/>
    </row>
    <row r="18" spans="1:18" ht="13.5" thickBot="1">
      <c r="R18" s="1"/>
    </row>
    <row r="19" spans="1:18" ht="13.5" thickBot="1">
      <c r="F19" s="196" t="s">
        <v>442</v>
      </c>
      <c r="G19" s="197"/>
      <c r="H19" s="198"/>
      <c r="R19" s="34"/>
    </row>
    <row r="20" spans="1:18" ht="13.5" thickBot="1">
      <c r="F20" s="34"/>
      <c r="G20" s="34"/>
      <c r="H20" s="34"/>
      <c r="M20" s="34"/>
      <c r="N20" s="34"/>
      <c r="O20" s="34"/>
      <c r="P20" s="34"/>
      <c r="Q20" s="34"/>
      <c r="R20" s="34"/>
    </row>
    <row r="21" spans="1:18" ht="13.5" thickBot="1">
      <c r="F21" s="200" t="s">
        <v>443</v>
      </c>
      <c r="G21" s="201"/>
      <c r="H21" s="202"/>
    </row>
    <row r="22" spans="1:18" ht="13.5" thickBot="1"/>
    <row r="23" spans="1:18" ht="13.5" thickBot="1">
      <c r="F23" s="203" t="s">
        <v>437</v>
      </c>
      <c r="G23" s="204"/>
      <c r="H23" s="205"/>
    </row>
    <row r="24" spans="1:18" ht="13.5" thickBot="1"/>
    <row r="25" spans="1:18" ht="13.5" thickBot="1">
      <c r="F25" s="206" t="s">
        <v>438</v>
      </c>
      <c r="G25" s="207"/>
      <c r="H25" s="208"/>
    </row>
    <row r="26" spans="1:18" ht="13.5" thickBot="1">
      <c r="F26" s="34"/>
      <c r="G26" s="34"/>
      <c r="H26" s="34"/>
    </row>
    <row r="27" spans="1:18" ht="13.5" thickBot="1">
      <c r="F27" s="209" t="s">
        <v>479</v>
      </c>
      <c r="G27" s="210"/>
      <c r="H27" s="211"/>
    </row>
    <row r="30" spans="1:18">
      <c r="A30" s="34"/>
      <c r="C30" s="199" t="s">
        <v>444</v>
      </c>
      <c r="D30" s="199"/>
      <c r="E30" s="199"/>
      <c r="F30" s="199"/>
      <c r="G30" s="199"/>
      <c r="H30" s="199"/>
      <c r="I30" s="199"/>
      <c r="J30" s="199"/>
      <c r="K30" s="199"/>
    </row>
    <row r="32" spans="1:18">
      <c r="A32" s="2" t="s">
        <v>445</v>
      </c>
    </row>
    <row r="34" spans="1:12" ht="30.75" customHeight="1">
      <c r="A34" s="189" t="s">
        <v>446</v>
      </c>
      <c r="B34" s="189"/>
      <c r="C34" s="189"/>
      <c r="D34" s="189"/>
      <c r="E34" s="189"/>
      <c r="F34" s="189"/>
      <c r="G34" s="189"/>
      <c r="H34" s="189"/>
      <c r="I34" s="189"/>
      <c r="J34" s="189"/>
      <c r="K34" s="189"/>
      <c r="L34" s="189"/>
    </row>
    <row r="36" spans="1:12">
      <c r="A36" s="2" t="s">
        <v>448</v>
      </c>
    </row>
    <row r="38" spans="1:12" ht="30.75" customHeight="1">
      <c r="A38" s="189" t="s">
        <v>467</v>
      </c>
      <c r="B38" s="189"/>
      <c r="C38" s="189"/>
      <c r="D38" s="189"/>
      <c r="E38" s="189"/>
      <c r="F38" s="189"/>
      <c r="G38" s="189"/>
      <c r="H38" s="189"/>
      <c r="I38" s="189"/>
      <c r="J38" s="189"/>
      <c r="K38" s="189"/>
      <c r="L38" s="189"/>
    </row>
    <row r="51" spans="1:12">
      <c r="A51" s="2" t="s">
        <v>466</v>
      </c>
    </row>
    <row r="52" spans="1:12" ht="26.25" customHeight="1">
      <c r="A52" s="189" t="s">
        <v>468</v>
      </c>
      <c r="B52" s="189"/>
      <c r="C52" s="189"/>
      <c r="D52" s="189"/>
      <c r="E52" s="189"/>
      <c r="F52" s="189"/>
      <c r="G52" s="189"/>
      <c r="H52" s="189"/>
      <c r="I52" s="189"/>
      <c r="J52" s="189"/>
      <c r="K52" s="189"/>
      <c r="L52" s="189"/>
    </row>
    <row r="54" spans="1:12">
      <c r="A54" s="2" t="s">
        <v>450</v>
      </c>
    </row>
    <row r="55" spans="1:12">
      <c r="A55" s="34" t="s">
        <v>454</v>
      </c>
    </row>
    <row r="57" spans="1:12" ht="78" customHeight="1">
      <c r="A57" s="189" t="s">
        <v>460</v>
      </c>
      <c r="B57" s="189"/>
      <c r="C57" s="189"/>
      <c r="D57" s="189"/>
      <c r="E57" s="189"/>
      <c r="F57" s="189"/>
      <c r="G57" s="189"/>
      <c r="H57" s="189"/>
      <c r="I57" s="189"/>
      <c r="J57" s="189"/>
      <c r="K57" s="189"/>
      <c r="L57" s="189"/>
    </row>
    <row r="58" spans="1:12">
      <c r="A58" s="2" t="s">
        <v>473</v>
      </c>
    </row>
    <row r="59" spans="1:12" s="34" customFormat="1">
      <c r="A59" s="189" t="s">
        <v>474</v>
      </c>
      <c r="B59" s="189"/>
      <c r="C59" s="189"/>
      <c r="D59" s="189"/>
      <c r="E59" s="189"/>
      <c r="F59" s="189"/>
      <c r="G59" s="189"/>
      <c r="H59" s="189"/>
      <c r="I59" s="189"/>
      <c r="J59" s="189"/>
      <c r="K59" s="189"/>
      <c r="L59" s="189"/>
    </row>
    <row r="60" spans="1:12" s="34" customFormat="1">
      <c r="A60" s="167"/>
      <c r="B60" s="167"/>
      <c r="C60" s="167"/>
      <c r="D60" s="167"/>
      <c r="E60" s="167"/>
      <c r="F60" s="167"/>
      <c r="G60" s="167"/>
      <c r="H60" s="167"/>
      <c r="I60" s="167"/>
      <c r="J60" s="167"/>
      <c r="K60" s="167"/>
      <c r="L60" s="167"/>
    </row>
    <row r="61" spans="1:12" ht="47.25" customHeight="1">
      <c r="A61" s="189" t="s">
        <v>475</v>
      </c>
      <c r="B61" s="189"/>
      <c r="C61" s="189"/>
      <c r="D61" s="189"/>
      <c r="E61" s="189"/>
      <c r="F61" s="189"/>
      <c r="G61" s="189"/>
      <c r="H61" s="189"/>
      <c r="I61" s="189"/>
      <c r="J61" s="189"/>
      <c r="K61" s="189"/>
      <c r="L61" s="189"/>
    </row>
    <row r="62" spans="1:12">
      <c r="A62" s="167"/>
      <c r="B62" s="192" t="s">
        <v>476</v>
      </c>
      <c r="C62" s="192"/>
      <c r="D62" s="192"/>
      <c r="E62" s="192"/>
      <c r="F62" s="192"/>
      <c r="G62" s="192"/>
      <c r="H62" s="192"/>
      <c r="I62" s="192"/>
      <c r="J62" s="192"/>
      <c r="K62" s="192"/>
      <c r="L62" s="192"/>
    </row>
    <row r="63" spans="1:12">
      <c r="A63" s="167"/>
      <c r="B63" s="189" t="s">
        <v>477</v>
      </c>
      <c r="C63" s="189"/>
      <c r="D63" s="189"/>
      <c r="E63" s="189"/>
      <c r="F63" s="189"/>
      <c r="G63" s="189"/>
      <c r="H63" s="189"/>
      <c r="I63" s="189"/>
      <c r="J63" s="189"/>
      <c r="K63" s="189"/>
      <c r="L63" s="189"/>
    </row>
    <row r="64" spans="1:12">
      <c r="A64" s="167"/>
      <c r="B64" s="167"/>
      <c r="C64" s="167"/>
      <c r="D64" s="167"/>
      <c r="E64" s="167"/>
      <c r="F64" s="167"/>
      <c r="G64" s="167"/>
      <c r="H64" s="167"/>
      <c r="I64" s="167"/>
      <c r="J64" s="167"/>
      <c r="K64" s="167"/>
      <c r="L64" s="167"/>
    </row>
    <row r="65" spans="1:12" ht="96" customHeight="1">
      <c r="A65" s="189" t="s">
        <v>478</v>
      </c>
      <c r="B65" s="213"/>
      <c r="C65" s="213"/>
      <c r="D65" s="213"/>
      <c r="E65" s="213"/>
      <c r="F65" s="213"/>
      <c r="G65" s="213"/>
      <c r="H65" s="213"/>
      <c r="I65" s="213"/>
      <c r="J65" s="213"/>
      <c r="K65" s="213"/>
      <c r="L65" s="213"/>
    </row>
    <row r="67" spans="1:12">
      <c r="A67" s="2" t="s">
        <v>462</v>
      </c>
      <c r="B67">
        <v>1.2</v>
      </c>
      <c r="D67" s="169">
        <v>41095</v>
      </c>
    </row>
    <row r="68" spans="1:12">
      <c r="A68" s="34" t="s">
        <v>483</v>
      </c>
    </row>
    <row r="69" spans="1:12">
      <c r="A69" s="34" t="s">
        <v>481</v>
      </c>
      <c r="D69" s="34" t="s">
        <v>482</v>
      </c>
    </row>
    <row r="70" spans="1:12">
      <c r="A70" s="34" t="s">
        <v>465</v>
      </c>
    </row>
    <row r="72" spans="1:12">
      <c r="A72" s="2" t="s">
        <v>461</v>
      </c>
    </row>
    <row r="73" spans="1:12">
      <c r="A73" s="34" t="s">
        <v>463</v>
      </c>
    </row>
    <row r="74" spans="1:12">
      <c r="A74" s="212" t="s">
        <v>464</v>
      </c>
      <c r="B74" s="212"/>
      <c r="C74" s="212"/>
      <c r="D74" s="212"/>
      <c r="E74" s="212"/>
      <c r="F74" s="212"/>
      <c r="G74" s="212"/>
      <c r="H74" s="212"/>
      <c r="I74" s="212"/>
      <c r="J74" s="212"/>
      <c r="K74" s="212"/>
      <c r="L74" s="212"/>
    </row>
    <row r="76" spans="1:12">
      <c r="A76" s="2" t="s">
        <v>458</v>
      </c>
    </row>
    <row r="77" spans="1:12">
      <c r="A77" s="34" t="s">
        <v>459</v>
      </c>
    </row>
  </sheetData>
  <sheetProtection selectLockedCells="1"/>
  <mergeCells count="23">
    <mergeCell ref="A59:L59"/>
    <mergeCell ref="A61:L61"/>
    <mergeCell ref="A57:L57"/>
    <mergeCell ref="A74:L74"/>
    <mergeCell ref="A52:L52"/>
    <mergeCell ref="B62:L62"/>
    <mergeCell ref="B63:L63"/>
    <mergeCell ref="A65:L65"/>
    <mergeCell ref="D12:K12"/>
    <mergeCell ref="D17:K17"/>
    <mergeCell ref="A1:L1"/>
    <mergeCell ref="A2:L2"/>
    <mergeCell ref="A38:L38"/>
    <mergeCell ref="A6:L6"/>
    <mergeCell ref="A8:L8"/>
    <mergeCell ref="F14:H14"/>
    <mergeCell ref="F19:H19"/>
    <mergeCell ref="C30:K30"/>
    <mergeCell ref="A34:L34"/>
    <mergeCell ref="F21:H21"/>
    <mergeCell ref="F23:H23"/>
    <mergeCell ref="F25:H25"/>
    <mergeCell ref="F27:H27"/>
  </mergeCells>
  <hyperlinks>
    <hyperlink ref="A74" r:id="rId1"/>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sheetPr codeName="Sheet1">
    <tabColor rgb="FF92D050"/>
    <pageSetUpPr fitToPage="1"/>
  </sheetPr>
  <dimension ref="A1:U111"/>
  <sheetViews>
    <sheetView showGridLines="0" tabSelected="1" workbookViewId="0">
      <selection activeCell="B55" sqref="B55"/>
    </sheetView>
  </sheetViews>
  <sheetFormatPr defaultRowHeight="12.75"/>
  <cols>
    <col min="1" max="1" width="27.42578125" customWidth="1"/>
    <col min="2" max="3" width="17.85546875" customWidth="1"/>
    <col min="4" max="4" width="17.85546875" bestFit="1" customWidth="1"/>
    <col min="5" max="5" width="9" bestFit="1" customWidth="1"/>
    <col min="6" max="7" width="9.5703125" bestFit="1" customWidth="1"/>
    <col min="8" max="8" width="19.85546875" customWidth="1"/>
  </cols>
  <sheetData>
    <row r="1" spans="1:7" ht="15.75">
      <c r="A1" s="225" t="s">
        <v>1</v>
      </c>
      <c r="B1" s="225"/>
      <c r="C1" s="225"/>
      <c r="D1" s="225"/>
      <c r="E1" s="225"/>
      <c r="F1" s="225"/>
      <c r="G1" s="225"/>
    </row>
    <row r="2" spans="1:7" ht="15.75">
      <c r="A2" s="191" t="s">
        <v>336</v>
      </c>
      <c r="B2" s="191"/>
      <c r="C2" s="191"/>
      <c r="D2" s="191"/>
      <c r="E2" s="191"/>
      <c r="F2" s="191"/>
      <c r="G2" s="191"/>
    </row>
    <row r="4" spans="1:7" ht="15.75">
      <c r="A4" s="20" t="s">
        <v>2</v>
      </c>
      <c r="B4" s="214"/>
      <c r="C4" s="215"/>
      <c r="D4" s="215"/>
      <c r="E4" s="215"/>
      <c r="F4" s="216"/>
    </row>
    <row r="6" spans="1:7">
      <c r="A6" s="6" t="s">
        <v>51</v>
      </c>
      <c r="B6" s="7"/>
      <c r="C6" s="7"/>
      <c r="D6" s="7"/>
      <c r="E6" s="7"/>
      <c r="F6" s="7"/>
      <c r="G6" s="7"/>
    </row>
    <row r="8" spans="1:7">
      <c r="A8" s="4" t="s">
        <v>3</v>
      </c>
      <c r="B8" s="5"/>
      <c r="C8" s="5"/>
      <c r="D8" s="5"/>
      <c r="E8" s="5"/>
      <c r="F8" s="5"/>
      <c r="G8" s="5"/>
    </row>
    <row r="9" spans="1:7" s="10" customFormat="1">
      <c r="A9" s="9"/>
      <c r="B9" s="217"/>
      <c r="C9" s="217"/>
      <c r="D9" s="217"/>
    </row>
    <row r="10" spans="1:7" s="1" customFormat="1" ht="11.25">
      <c r="B10" s="16" t="s">
        <v>4</v>
      </c>
    </row>
    <row r="11" spans="1:7">
      <c r="B11" s="218"/>
      <c r="C11" s="218"/>
      <c r="D11" s="218"/>
    </row>
    <row r="12" spans="1:7" s="1" customFormat="1" ht="11.25">
      <c r="B12" s="16" t="s">
        <v>5</v>
      </c>
    </row>
    <row r="13" spans="1:7">
      <c r="B13" s="171"/>
      <c r="C13" s="171"/>
      <c r="D13" s="166"/>
    </row>
    <row r="14" spans="1:7" s="1" customFormat="1" ht="11.25">
      <c r="B14" s="16" t="s">
        <v>6</v>
      </c>
      <c r="C14" s="16" t="s">
        <v>367</v>
      </c>
      <c r="D14" s="16" t="s">
        <v>7</v>
      </c>
    </row>
    <row r="15" spans="1:7">
      <c r="B15" s="223"/>
      <c r="C15" s="223"/>
      <c r="D15" s="223"/>
    </row>
    <row r="16" spans="1:7" s="1" customFormat="1" ht="11.25">
      <c r="B16" s="16" t="s">
        <v>8</v>
      </c>
    </row>
    <row r="17" spans="1:7">
      <c r="B17" s="173"/>
      <c r="D17" s="173"/>
    </row>
    <row r="18" spans="1:7" s="1" customFormat="1" ht="11.25">
      <c r="B18" s="16" t="s">
        <v>9</v>
      </c>
      <c r="D18" s="16" t="s">
        <v>17</v>
      </c>
    </row>
    <row r="19" spans="1:7">
      <c r="B19" s="223"/>
      <c r="C19" s="223"/>
      <c r="D19" s="223"/>
    </row>
    <row r="20" spans="1:7" s="1" customFormat="1" ht="11.25">
      <c r="B20" s="16" t="s">
        <v>10</v>
      </c>
    </row>
    <row r="22" spans="1:7">
      <c r="A22" s="4" t="s">
        <v>14</v>
      </c>
      <c r="B22" s="5"/>
      <c r="C22" s="5"/>
      <c r="D22" s="5"/>
      <c r="E22" s="5"/>
      <c r="F22" s="5"/>
      <c r="G22" s="5"/>
    </row>
    <row r="23" spans="1:7" s="10" customFormat="1">
      <c r="A23" s="180" t="s">
        <v>11</v>
      </c>
      <c r="B23" s="217"/>
      <c r="C23" s="217"/>
      <c r="D23" s="217"/>
    </row>
    <row r="24" spans="1:7">
      <c r="B24" s="16" t="s">
        <v>4</v>
      </c>
      <c r="C24" s="1"/>
      <c r="D24" s="1"/>
    </row>
    <row r="25" spans="1:7">
      <c r="B25" s="223"/>
      <c r="C25" s="223"/>
      <c r="D25" s="223"/>
    </row>
    <row r="26" spans="1:7">
      <c r="B26" s="80" t="s">
        <v>5</v>
      </c>
      <c r="C26" s="1"/>
      <c r="D26" s="1"/>
    </row>
    <row r="27" spans="1:7">
      <c r="B27" s="170"/>
      <c r="C27" s="170"/>
      <c r="D27" s="116"/>
    </row>
    <row r="28" spans="1:7">
      <c r="B28" s="80" t="s">
        <v>6</v>
      </c>
      <c r="C28" s="16" t="s">
        <v>367</v>
      </c>
      <c r="D28" s="80" t="s">
        <v>7</v>
      </c>
    </row>
    <row r="29" spans="1:7">
      <c r="B29" s="223"/>
      <c r="C29" s="223"/>
      <c r="D29" s="223"/>
    </row>
    <row r="30" spans="1:7">
      <c r="B30" s="80" t="s">
        <v>8</v>
      </c>
      <c r="C30" s="1"/>
      <c r="D30" s="1"/>
    </row>
    <row r="31" spans="1:7">
      <c r="B31" s="173"/>
      <c r="D31" s="173"/>
    </row>
    <row r="32" spans="1:7">
      <c r="B32" s="80" t="s">
        <v>9</v>
      </c>
      <c r="C32" s="1"/>
      <c r="D32" s="80" t="s">
        <v>17</v>
      </c>
      <c r="F32" s="72"/>
    </row>
    <row r="33" spans="1:7">
      <c r="B33" s="223"/>
      <c r="C33" s="223"/>
      <c r="D33" s="223"/>
    </row>
    <row r="34" spans="1:7">
      <c r="B34" s="80" t="s">
        <v>10</v>
      </c>
      <c r="C34" s="1"/>
      <c r="D34" s="1"/>
    </row>
    <row r="36" spans="1:7">
      <c r="A36" s="4" t="s">
        <v>12</v>
      </c>
      <c r="B36" s="5"/>
      <c r="C36" s="5"/>
      <c r="D36" s="5"/>
      <c r="E36" s="5"/>
      <c r="F36" s="5"/>
      <c r="G36" s="5"/>
    </row>
    <row r="37" spans="1:7" s="10" customFormat="1">
      <c r="A37" s="9"/>
      <c r="B37" s="217"/>
      <c r="C37" s="217"/>
      <c r="D37" s="217"/>
    </row>
    <row r="38" spans="1:7" s="1" customFormat="1" ht="11.25">
      <c r="B38" s="80" t="s">
        <v>13</v>
      </c>
    </row>
    <row r="39" spans="1:7">
      <c r="B39" s="224"/>
      <c r="C39" s="224"/>
      <c r="D39" s="224"/>
    </row>
    <row r="40" spans="1:7" s="1" customFormat="1" ht="11.25">
      <c r="B40" s="80" t="s">
        <v>15</v>
      </c>
    </row>
    <row r="41" spans="1:7">
      <c r="B41" s="224"/>
      <c r="C41" s="224"/>
      <c r="D41" s="224"/>
    </row>
    <row r="42" spans="1:7" s="1" customFormat="1" ht="11.25">
      <c r="B42" s="80" t="s">
        <v>5</v>
      </c>
    </row>
    <row r="43" spans="1:7">
      <c r="B43" s="170"/>
      <c r="C43" s="170"/>
      <c r="D43" s="116"/>
    </row>
    <row r="44" spans="1:7" s="1" customFormat="1" ht="11.25">
      <c r="B44" s="80" t="s">
        <v>6</v>
      </c>
      <c r="C44" s="16" t="s">
        <v>367</v>
      </c>
      <c r="D44" s="80" t="s">
        <v>7</v>
      </c>
    </row>
    <row r="45" spans="1:7">
      <c r="B45" s="224"/>
      <c r="C45" s="224"/>
      <c r="D45" s="224"/>
    </row>
    <row r="46" spans="1:7" s="1" customFormat="1" ht="11.25">
      <c r="B46" s="80" t="s">
        <v>8</v>
      </c>
    </row>
    <row r="47" spans="1:7">
      <c r="B47" s="223"/>
      <c r="C47" s="223"/>
      <c r="D47" s="223"/>
    </row>
    <row r="48" spans="1:7" s="1" customFormat="1" ht="11.25">
      <c r="B48" s="80" t="s">
        <v>18</v>
      </c>
    </row>
    <row r="49" spans="1:8">
      <c r="B49" s="173"/>
      <c r="C49" s="173"/>
      <c r="D49" s="173"/>
    </row>
    <row r="50" spans="1:8" s="1" customFormat="1" ht="11.25">
      <c r="B50" s="80" t="s">
        <v>9</v>
      </c>
      <c r="C50" s="80" t="s">
        <v>16</v>
      </c>
      <c r="D50" s="80" t="s">
        <v>17</v>
      </c>
    </row>
    <row r="52" spans="1:8">
      <c r="A52" s="6" t="s">
        <v>50</v>
      </c>
      <c r="B52" s="7"/>
      <c r="C52" s="7"/>
      <c r="D52" s="7"/>
      <c r="E52" s="7"/>
      <c r="F52" s="7"/>
      <c r="G52" s="7"/>
      <c r="H52" s="3"/>
    </row>
    <row r="55" spans="1:8">
      <c r="A55" s="2" t="s">
        <v>25</v>
      </c>
      <c r="B55" s="117"/>
    </row>
    <row r="56" spans="1:8">
      <c r="A56" s="2"/>
    </row>
    <row r="57" spans="1:8">
      <c r="A57" s="2" t="s">
        <v>38</v>
      </c>
      <c r="B57" s="118"/>
    </row>
    <row r="58" spans="1:8">
      <c r="A58" s="2"/>
    </row>
    <row r="59" spans="1:8" ht="51" customHeight="1">
      <c r="A59" s="63" t="s">
        <v>347</v>
      </c>
      <c r="B59" s="219"/>
      <c r="C59" s="220"/>
      <c r="D59" s="220"/>
      <c r="E59" s="220"/>
      <c r="F59" s="220"/>
      <c r="G59" s="221"/>
    </row>
    <row r="60" spans="1:8">
      <c r="A60" s="2"/>
    </row>
    <row r="61" spans="1:8" ht="51" customHeight="1">
      <c r="A61" s="63" t="s">
        <v>56</v>
      </c>
      <c r="B61" s="219"/>
      <c r="C61" s="220"/>
      <c r="D61" s="220"/>
      <c r="E61" s="220"/>
      <c r="F61" s="220"/>
      <c r="G61" s="221"/>
    </row>
    <row r="62" spans="1:8">
      <c r="A62" s="2"/>
      <c r="B62" s="179"/>
      <c r="C62" s="179"/>
      <c r="D62" s="179"/>
      <c r="E62" s="179"/>
      <c r="F62" s="179"/>
      <c r="G62" s="179"/>
    </row>
    <row r="63" spans="1:8" ht="51" customHeight="1">
      <c r="A63" s="63" t="s">
        <v>57</v>
      </c>
      <c r="B63" s="219"/>
      <c r="C63" s="220"/>
      <c r="D63" s="220"/>
      <c r="E63" s="220"/>
      <c r="F63" s="220"/>
      <c r="G63" s="221"/>
    </row>
    <row r="64" spans="1:8">
      <c r="A64" s="2"/>
      <c r="B64" s="174"/>
      <c r="C64" s="174"/>
      <c r="D64" s="174"/>
      <c r="E64" s="174"/>
      <c r="F64" s="174"/>
      <c r="G64" s="174"/>
    </row>
    <row r="65" spans="1:8" ht="51" customHeight="1">
      <c r="A65" s="63" t="s">
        <v>348</v>
      </c>
      <c r="B65" s="219"/>
      <c r="C65" s="220"/>
      <c r="D65" s="220"/>
      <c r="E65" s="220"/>
      <c r="F65" s="220"/>
      <c r="G65" s="221"/>
    </row>
    <row r="66" spans="1:8">
      <c r="A66" s="2"/>
      <c r="B66" s="179"/>
      <c r="C66" s="179"/>
      <c r="D66" s="179"/>
      <c r="E66" s="179"/>
      <c r="F66" s="179"/>
      <c r="G66" s="179"/>
    </row>
    <row r="67" spans="1:8" ht="51" customHeight="1">
      <c r="A67" s="62" t="s">
        <v>39</v>
      </c>
      <c r="B67" s="219"/>
      <c r="C67" s="220"/>
      <c r="D67" s="220"/>
      <c r="E67" s="220"/>
      <c r="F67" s="220"/>
      <c r="G67" s="221"/>
    </row>
    <row r="68" spans="1:8">
      <c r="A68" s="2"/>
    </row>
    <row r="69" spans="1:8" ht="51" customHeight="1">
      <c r="A69" s="63" t="s">
        <v>40</v>
      </c>
      <c r="B69" s="219"/>
      <c r="C69" s="220"/>
      <c r="D69" s="220"/>
      <c r="E69" s="220"/>
      <c r="F69" s="220"/>
      <c r="G69" s="221"/>
    </row>
    <row r="70" spans="1:8">
      <c r="A70" s="2"/>
      <c r="B70" s="107"/>
      <c r="C70" s="107"/>
      <c r="D70" s="107"/>
      <c r="E70" s="107"/>
      <c r="F70" s="107"/>
      <c r="G70" s="107"/>
    </row>
    <row r="71" spans="1:8">
      <c r="A71" s="187" t="s">
        <v>47</v>
      </c>
      <c r="B71" s="187"/>
      <c r="C71" s="187"/>
      <c r="D71" s="187"/>
      <c r="E71" s="187"/>
      <c r="F71" s="187"/>
      <c r="G71" s="187"/>
    </row>
    <row r="72" spans="1:8" s="10" customFormat="1">
      <c r="A72" s="15"/>
      <c r="B72" s="15"/>
      <c r="C72" s="15"/>
      <c r="D72" s="15"/>
      <c r="E72" s="15"/>
      <c r="F72" s="15"/>
      <c r="G72" s="15"/>
    </row>
    <row r="73" spans="1:8" ht="12.75" customHeight="1">
      <c r="A73" s="181" t="s">
        <v>105</v>
      </c>
      <c r="B73" s="178"/>
      <c r="C73" s="222" t="str">
        <f>IF(B73="Yes","APEX Post Event Reports Attached/Included",IF(B73="No","APEX Post Event Report Not Available",""))</f>
        <v/>
      </c>
      <c r="D73" s="222"/>
      <c r="E73" s="222"/>
      <c r="F73" s="222"/>
      <c r="G73" s="222"/>
      <c r="H73" s="81"/>
    </row>
    <row r="74" spans="1:8">
      <c r="A74" s="181"/>
    </row>
    <row r="75" spans="1:8">
      <c r="A75" s="3"/>
    </row>
    <row r="76" spans="1:8" ht="22.5">
      <c r="A76" s="182" t="s">
        <v>43</v>
      </c>
      <c r="B76" s="176" t="s">
        <v>44</v>
      </c>
      <c r="C76" s="176" t="s">
        <v>45</v>
      </c>
      <c r="D76" s="176" t="s">
        <v>46</v>
      </c>
      <c r="E76" s="176" t="s">
        <v>52</v>
      </c>
      <c r="F76" s="176" t="s">
        <v>53</v>
      </c>
      <c r="G76" s="176" t="s">
        <v>54</v>
      </c>
    </row>
    <row r="77" spans="1:8">
      <c r="A77" s="183"/>
      <c r="B77" s="120"/>
      <c r="C77" s="177"/>
      <c r="D77" s="177"/>
      <c r="E77" s="121"/>
      <c r="F77" s="121"/>
      <c r="G77" s="122"/>
      <c r="H77" s="123"/>
    </row>
    <row r="78" spans="1:8">
      <c r="A78" s="183"/>
      <c r="B78" s="120"/>
      <c r="C78" s="177"/>
      <c r="D78" s="177"/>
      <c r="E78" s="121"/>
      <c r="F78" s="121"/>
      <c r="G78" s="122"/>
      <c r="H78" s="123"/>
    </row>
    <row r="79" spans="1:8">
      <c r="A79" s="183"/>
      <c r="B79" s="120"/>
      <c r="C79" s="177"/>
      <c r="D79" s="177"/>
      <c r="E79" s="121"/>
      <c r="F79" s="121"/>
      <c r="G79" s="122"/>
      <c r="H79" s="123"/>
    </row>
    <row r="80" spans="1:8">
      <c r="A80" s="183"/>
      <c r="B80" s="120"/>
      <c r="C80" s="177"/>
      <c r="D80" s="177"/>
      <c r="E80" s="177"/>
      <c r="F80" s="177"/>
      <c r="G80" s="122"/>
      <c r="H80" s="123"/>
    </row>
    <row r="81" spans="1:21">
      <c r="A81" s="183"/>
      <c r="B81" s="120"/>
      <c r="C81" s="177"/>
      <c r="D81" s="177"/>
      <c r="E81" s="177"/>
      <c r="F81" s="177"/>
      <c r="G81" s="122"/>
      <c r="H81" s="123"/>
    </row>
    <row r="83" spans="1:21">
      <c r="A83" s="187" t="s">
        <v>97</v>
      </c>
      <c r="B83" s="187"/>
      <c r="C83" s="187"/>
      <c r="D83" s="187"/>
      <c r="E83" s="187"/>
      <c r="F83" s="187"/>
      <c r="G83" s="187"/>
    </row>
    <row r="85" spans="1:21" ht="51" customHeight="1">
      <c r="A85" s="62" t="s">
        <v>49</v>
      </c>
      <c r="B85" s="219" t="s">
        <v>469</v>
      </c>
      <c r="C85" s="220"/>
      <c r="D85" s="220"/>
      <c r="E85" s="220"/>
      <c r="F85" s="220"/>
      <c r="G85" s="221"/>
    </row>
    <row r="87" spans="1:21" ht="51" customHeight="1">
      <c r="A87" s="63" t="s">
        <v>41</v>
      </c>
      <c r="B87" s="219" t="s">
        <v>470</v>
      </c>
      <c r="C87" s="220"/>
      <c r="D87" s="220"/>
      <c r="E87" s="220"/>
      <c r="F87" s="220"/>
      <c r="G87" s="221"/>
    </row>
    <row r="89" spans="1:21" ht="51" customHeight="1">
      <c r="A89" s="62" t="s">
        <v>306</v>
      </c>
      <c r="B89" s="219" t="s">
        <v>471</v>
      </c>
      <c r="C89" s="220"/>
      <c r="D89" s="220"/>
      <c r="E89" s="220"/>
      <c r="F89" s="220"/>
      <c r="G89" s="221"/>
    </row>
    <row r="90" spans="1:21">
      <c r="B90" s="174"/>
      <c r="C90" s="174"/>
      <c r="D90" s="174"/>
      <c r="E90" s="174"/>
      <c r="F90" s="174"/>
      <c r="G90" s="174"/>
    </row>
    <row r="91" spans="1:21" ht="51" customHeight="1">
      <c r="A91" s="62" t="s">
        <v>307</v>
      </c>
      <c r="B91" s="219" t="s">
        <v>472</v>
      </c>
      <c r="C91" s="220"/>
      <c r="D91" s="220"/>
      <c r="E91" s="220"/>
      <c r="F91" s="220"/>
      <c r="G91" s="221"/>
    </row>
    <row r="92" spans="1:21">
      <c r="A92" s="62"/>
      <c r="B92" s="107"/>
      <c r="C92" s="107"/>
      <c r="D92" s="107"/>
      <c r="E92" s="107"/>
      <c r="F92" s="107"/>
      <c r="G92" s="107"/>
    </row>
    <row r="93" spans="1:21">
      <c r="A93" s="187" t="s">
        <v>390</v>
      </c>
      <c r="B93" s="187"/>
      <c r="C93" s="187"/>
      <c r="D93" s="187"/>
      <c r="E93" s="187"/>
      <c r="F93" s="187"/>
      <c r="G93" s="187"/>
    </row>
    <row r="94" spans="1:21">
      <c r="T94" s="64"/>
      <c r="U94" s="64"/>
    </row>
    <row r="95" spans="1:21">
      <c r="A95" s="184" t="s">
        <v>91</v>
      </c>
      <c r="B95" s="172" t="s">
        <v>92</v>
      </c>
      <c r="C95" s="172" t="s">
        <v>95</v>
      </c>
      <c r="D95" s="172" t="s">
        <v>94</v>
      </c>
      <c r="E95" s="172" t="s">
        <v>126</v>
      </c>
      <c r="F95" s="172" t="s">
        <v>93</v>
      </c>
      <c r="G95" s="172" t="s">
        <v>96</v>
      </c>
    </row>
    <row r="96" spans="1:21" ht="15.75" customHeight="1">
      <c r="A96" s="185"/>
      <c r="B96" s="124"/>
      <c r="C96" s="124"/>
      <c r="D96" s="125"/>
      <c r="E96" s="175"/>
      <c r="F96" s="175"/>
      <c r="G96" s="175"/>
      <c r="H96" s="123"/>
    </row>
    <row r="97" spans="1:8" ht="15.75" customHeight="1">
      <c r="A97" s="186"/>
      <c r="B97" s="124"/>
      <c r="C97" s="124"/>
      <c r="D97" s="125"/>
      <c r="E97" s="175"/>
      <c r="F97" s="175"/>
      <c r="G97" s="175"/>
      <c r="H97" s="123"/>
    </row>
    <row r="98" spans="1:8" ht="15.75" customHeight="1">
      <c r="A98" s="186"/>
      <c r="B98" s="124"/>
      <c r="C98" s="124"/>
      <c r="D98" s="125"/>
      <c r="E98" s="175"/>
      <c r="F98" s="175"/>
      <c r="G98" s="175"/>
      <c r="H98" s="123"/>
    </row>
    <row r="99" spans="1:8" ht="15.75" customHeight="1">
      <c r="A99" s="185"/>
      <c r="B99" s="124"/>
      <c r="C99" s="124"/>
      <c r="D99" s="125"/>
      <c r="E99" s="175"/>
      <c r="F99" s="175"/>
      <c r="G99" s="175"/>
      <c r="H99" s="123"/>
    </row>
    <row r="100" spans="1:8" ht="15.75" customHeight="1">
      <c r="A100" s="185"/>
      <c r="B100" s="124"/>
      <c r="C100" s="124"/>
      <c r="D100" s="125"/>
      <c r="E100" s="175"/>
      <c r="F100" s="175"/>
      <c r="G100" s="175"/>
      <c r="H100" s="123"/>
    </row>
    <row r="102" spans="1:8">
      <c r="A102" s="187" t="s">
        <v>349</v>
      </c>
      <c r="B102" s="187"/>
      <c r="C102" s="187"/>
      <c r="D102" s="187"/>
      <c r="E102" s="187"/>
      <c r="F102" s="187"/>
      <c r="G102" s="187"/>
    </row>
    <row r="104" spans="1:8" ht="51" customHeight="1">
      <c r="A104" s="226" t="str">
        <f xml:space="preserve"> CONCATENATE("Maintain as proprietary and confidential all information concerning ", IF('General Information'!B9="","GROUP", 'General Information'!B9), "/", IF('General Information'!B4="","EVENT", 'General Information'!B4)," and its affiliated groups including any intellectual property.","  In addition, this Request for Proposal or any resulting contract shall not be copied, reprinted, quoted, or in any way transmitted or displayed, except where required by law, without the written permission of ",IF('General Information'!B9="","GROUP",'General Information'!B9),"/",IF('General Information'!B4="","EVENT",'General Information'!B4),".")</f>
        <v>Maintain as proprietary and confidential all information concerning GROUP/EVENT and its affiliated groups including any intellectual property.  In addition, this Request for Proposal or any resulting contract shall not be copied, reprinted, quoted, or in any way transmitted or displayed, except where required by law, without the written permission of GROUP/EVENT.</v>
      </c>
      <c r="B104" s="226"/>
      <c r="C104" s="226"/>
      <c r="D104" s="226"/>
      <c r="E104" s="226"/>
      <c r="F104" s="226"/>
      <c r="G104" s="226"/>
    </row>
    <row r="105" spans="1:8">
      <c r="A105" s="108"/>
      <c r="B105" s="108"/>
      <c r="C105" s="108"/>
      <c r="D105" s="108"/>
      <c r="E105" s="108"/>
      <c r="F105" s="108"/>
      <c r="G105" s="108"/>
    </row>
    <row r="106" spans="1:8">
      <c r="A106" s="187" t="s">
        <v>350</v>
      </c>
      <c r="B106" s="187"/>
      <c r="C106" s="187"/>
      <c r="D106" s="187"/>
      <c r="E106" s="187"/>
      <c r="F106" s="187"/>
      <c r="G106" s="187"/>
    </row>
    <row r="108" spans="1:8" ht="51" customHeight="1">
      <c r="A108" s="226" t="s">
        <v>388</v>
      </c>
      <c r="B108" s="226"/>
      <c r="C108" s="226"/>
      <c r="D108" s="226"/>
      <c r="E108" s="226"/>
      <c r="F108" s="226"/>
      <c r="G108" s="226"/>
    </row>
    <row r="109" spans="1:8">
      <c r="A109" s="108"/>
      <c r="B109" s="108"/>
      <c r="C109" s="108"/>
      <c r="D109" s="108"/>
      <c r="E109" s="108"/>
      <c r="F109" s="108"/>
      <c r="G109" s="108"/>
    </row>
    <row r="110" spans="1:8">
      <c r="A110" s="108"/>
      <c r="B110" s="108"/>
      <c r="C110" s="108"/>
      <c r="D110" s="108"/>
      <c r="E110" s="108"/>
      <c r="F110" s="108"/>
      <c r="G110" s="108"/>
    </row>
    <row r="111" spans="1:8">
      <c r="A111" s="108"/>
      <c r="B111" s="108"/>
      <c r="C111" s="108"/>
      <c r="D111" s="108"/>
      <c r="E111" s="108"/>
      <c r="F111" s="108"/>
      <c r="G111" s="108"/>
    </row>
  </sheetData>
  <sheetProtection selectLockedCells="1"/>
  <dataConsolidate/>
  <mergeCells count="29">
    <mergeCell ref="A1:G1"/>
    <mergeCell ref="A2:G2"/>
    <mergeCell ref="A104:G104"/>
    <mergeCell ref="A108:G108"/>
    <mergeCell ref="B15:D15"/>
    <mergeCell ref="B19:D19"/>
    <mergeCell ref="B23:D23"/>
    <mergeCell ref="B25:D25"/>
    <mergeCell ref="B69:G69"/>
    <mergeCell ref="B85:G85"/>
    <mergeCell ref="B87:G87"/>
    <mergeCell ref="B29:D29"/>
    <mergeCell ref="B33:D33"/>
    <mergeCell ref="B61:G61"/>
    <mergeCell ref="B63:G63"/>
    <mergeCell ref="B65:G65"/>
    <mergeCell ref="B4:F4"/>
    <mergeCell ref="B9:D9"/>
    <mergeCell ref="B11:D11"/>
    <mergeCell ref="B91:G91"/>
    <mergeCell ref="B67:G67"/>
    <mergeCell ref="C73:G73"/>
    <mergeCell ref="B89:G89"/>
    <mergeCell ref="B59:G59"/>
    <mergeCell ref="B37:D37"/>
    <mergeCell ref="B47:D47"/>
    <mergeCell ref="B39:D39"/>
    <mergeCell ref="B41:D41"/>
    <mergeCell ref="B45:D45"/>
  </mergeCells>
  <phoneticPr fontId="0" type="noConversion"/>
  <conditionalFormatting sqref="H10">
    <cfRule type="expression" dxfId="6" priority="3" stopIfTrue="1">
      <formula>"isblank(J6)"</formula>
    </cfRule>
  </conditionalFormatting>
  <conditionalFormatting sqref="B9">
    <cfRule type="cellIs" dxfId="5" priority="1" stopIfTrue="1" operator="equal">
      <formula>""""""</formula>
    </cfRule>
  </conditionalFormatting>
  <dataValidations count="4">
    <dataValidation type="list" allowBlank="1" showInputMessage="1" showErrorMessage="1" sqref="B96:B100">
      <formula1>Event_Function_Types</formula1>
    </dataValidation>
    <dataValidation type="list" allowBlank="1" showInputMessage="1" showErrorMessage="1" sqref="C96:C100">
      <formula1>Event_Setup_Types</formula1>
    </dataValidation>
    <dataValidation type="list" allowBlank="1" showInputMessage="1" showErrorMessage="1" sqref="G96:G100 B73">
      <formula1>Yes_No</formula1>
    </dataValidation>
    <dataValidation type="list" allowBlank="1" showInputMessage="1" showErrorMessage="1" sqref="B55">
      <formula1>Event_Market_Segments</formula1>
    </dataValidation>
  </dataValidations>
  <pageMargins left="0.75" right="0.75" top="1" bottom="1" header="0.5" footer="0.5"/>
  <pageSetup scale="83" fitToHeight="0" orientation="portrait" verticalDpi="1200" r:id="rId1"/>
  <headerFooter alignWithMargins="0">
    <oddFooter xml:space="preserve">&amp;L&amp;9APEX RFP
(c) 2011 Convention Industry Council&amp;C&amp;9&amp;A
&amp;R&amp;9Page &amp;P of &amp;N
</oddFooter>
  </headerFooter>
  <legacyDrawing r:id="rId2"/>
</worksheet>
</file>

<file path=xl/worksheets/sheet3.xml><?xml version="1.0" encoding="utf-8"?>
<worksheet xmlns="http://schemas.openxmlformats.org/spreadsheetml/2006/main" xmlns:r="http://schemas.openxmlformats.org/officeDocument/2006/relationships">
  <sheetPr codeName="Sheet6">
    <tabColor theme="7" tint="0.39997558519241921"/>
    <pageSetUpPr fitToPage="1"/>
  </sheetPr>
  <dimension ref="A1:M139"/>
  <sheetViews>
    <sheetView showGridLines="0" zoomScale="90" zoomScaleNormal="90" workbookViewId="0">
      <selection activeCell="B4" sqref="B4:I4"/>
    </sheetView>
  </sheetViews>
  <sheetFormatPr defaultRowHeight="12.75"/>
  <cols>
    <col min="1" max="1" width="31" bestFit="1" customWidth="1"/>
    <col min="2" max="2" width="9.7109375" customWidth="1"/>
    <col min="3" max="3" width="9.85546875" bestFit="1" customWidth="1"/>
    <col min="4" max="4" width="12.28515625" customWidth="1"/>
    <col min="5" max="5" width="9" bestFit="1" customWidth="1"/>
    <col min="6" max="7" width="9.5703125" bestFit="1" customWidth="1"/>
    <col min="8" max="8" width="9.140625" customWidth="1"/>
  </cols>
  <sheetData>
    <row r="1" spans="1:12" ht="15.75">
      <c r="A1" s="225" t="s">
        <v>1</v>
      </c>
      <c r="B1" s="225"/>
      <c r="C1" s="225"/>
      <c r="D1" s="225"/>
      <c r="E1" s="225"/>
      <c r="F1" s="225"/>
      <c r="G1" s="225"/>
      <c r="H1" s="225"/>
      <c r="I1" s="225"/>
      <c r="J1" s="225"/>
      <c r="K1" s="21"/>
      <c r="L1" s="21"/>
    </row>
    <row r="2" spans="1:12" ht="15.75">
      <c r="A2" s="191" t="s">
        <v>272</v>
      </c>
      <c r="B2" s="191"/>
      <c r="C2" s="191"/>
      <c r="D2" s="191"/>
      <c r="E2" s="191"/>
      <c r="F2" s="191"/>
      <c r="G2" s="191"/>
      <c r="H2" s="191"/>
      <c r="I2" s="191"/>
      <c r="J2" s="191"/>
      <c r="K2" s="20"/>
      <c r="L2" s="20"/>
    </row>
    <row r="4" spans="1:12" ht="15.75">
      <c r="A4" s="8" t="s">
        <v>2</v>
      </c>
      <c r="B4" s="253">
        <f>'General Information'!B4</f>
        <v>0</v>
      </c>
      <c r="C4" s="254"/>
      <c r="D4" s="254"/>
      <c r="E4" s="254"/>
      <c r="F4" s="254"/>
      <c r="G4" s="254"/>
      <c r="H4" s="254"/>
      <c r="I4" s="255"/>
    </row>
    <row r="6" spans="1:12">
      <c r="A6" s="6" t="s">
        <v>51</v>
      </c>
      <c r="B6" s="7"/>
      <c r="C6" s="7"/>
      <c r="D6" s="7"/>
      <c r="E6" s="7"/>
      <c r="F6" s="7"/>
      <c r="G6" s="7"/>
      <c r="H6" s="7"/>
      <c r="I6" s="7"/>
      <c r="J6" s="7"/>
    </row>
    <row r="8" spans="1:12">
      <c r="A8" s="4" t="s">
        <v>3</v>
      </c>
      <c r="B8" s="5"/>
      <c r="C8" s="5"/>
      <c r="D8" s="5"/>
      <c r="E8" s="5"/>
      <c r="F8" s="5"/>
      <c r="G8" s="5"/>
      <c r="H8" s="5"/>
      <c r="I8" s="5"/>
      <c r="J8" s="5"/>
    </row>
    <row r="9" spans="1:12" s="10" customFormat="1">
      <c r="A9" s="9"/>
      <c r="B9" s="217">
        <f>'General Information'!B9</f>
        <v>0</v>
      </c>
      <c r="C9" s="217"/>
      <c r="D9" s="217"/>
      <c r="E9" s="217"/>
      <c r="F9" s="217"/>
      <c r="G9" s="217"/>
    </row>
    <row r="10" spans="1:12" s="1" customFormat="1" ht="11.25">
      <c r="B10" s="82" t="s">
        <v>4</v>
      </c>
      <c r="C10" s="83"/>
      <c r="D10" s="83"/>
      <c r="E10" s="83"/>
      <c r="F10" s="83"/>
      <c r="G10" s="83"/>
    </row>
    <row r="11" spans="1:12">
      <c r="B11" s="223">
        <f>'General Information'!B11</f>
        <v>0</v>
      </c>
      <c r="C11" s="223"/>
      <c r="D11" s="223"/>
      <c r="E11" s="223"/>
      <c r="F11" s="223"/>
      <c r="G11" s="223"/>
    </row>
    <row r="12" spans="1:12" s="1" customFormat="1" ht="11.25">
      <c r="B12" s="82" t="s">
        <v>5</v>
      </c>
      <c r="C12" s="83"/>
      <c r="D12" s="83"/>
      <c r="E12" s="83"/>
      <c r="F12" s="83"/>
      <c r="G12" s="83"/>
    </row>
    <row r="13" spans="1:12">
      <c r="B13" s="223">
        <f>'General Information'!B13</f>
        <v>0</v>
      </c>
      <c r="C13" s="223"/>
      <c r="D13" s="251">
        <f>'General Information'!C13</f>
        <v>0</v>
      </c>
      <c r="E13" s="251"/>
      <c r="F13" s="246">
        <f>'General Information'!D13</f>
        <v>0</v>
      </c>
      <c r="G13" s="246"/>
    </row>
    <row r="14" spans="1:12" s="1" customFormat="1" ht="11.25">
      <c r="B14" s="82" t="s">
        <v>6</v>
      </c>
      <c r="C14" s="83"/>
      <c r="D14" s="82" t="s">
        <v>367</v>
      </c>
      <c r="E14" s="83"/>
      <c r="F14" s="82" t="s">
        <v>7</v>
      </c>
      <c r="G14" s="83"/>
    </row>
    <row r="15" spans="1:12">
      <c r="B15" s="223">
        <f>'General Information'!B15</f>
        <v>0</v>
      </c>
      <c r="C15" s="223"/>
      <c r="D15" s="223"/>
      <c r="E15" s="223"/>
      <c r="F15" s="223"/>
      <c r="G15" s="223"/>
    </row>
    <row r="16" spans="1:12" s="1" customFormat="1" ht="11.25">
      <c r="B16" s="82" t="s">
        <v>8</v>
      </c>
      <c r="C16" s="83"/>
      <c r="D16" s="83"/>
      <c r="E16" s="83"/>
      <c r="F16" s="83"/>
      <c r="G16" s="83"/>
    </row>
    <row r="17" spans="1:10">
      <c r="B17" s="241">
        <f>'General Information'!B17</f>
        <v>0</v>
      </c>
      <c r="C17" s="241"/>
      <c r="D17" s="31"/>
      <c r="E17" s="31"/>
      <c r="F17" s="241">
        <f>'General Information'!D17</f>
        <v>0</v>
      </c>
      <c r="G17" s="241"/>
    </row>
    <row r="18" spans="1:10" s="1" customFormat="1" ht="11.25">
      <c r="B18" s="82" t="s">
        <v>9</v>
      </c>
      <c r="C18" s="83"/>
      <c r="D18" s="83"/>
      <c r="E18" s="83"/>
      <c r="F18" s="82" t="s">
        <v>17</v>
      </c>
      <c r="G18" s="83"/>
    </row>
    <row r="19" spans="1:10">
      <c r="B19" s="223">
        <f>'General Information'!B19</f>
        <v>0</v>
      </c>
      <c r="C19" s="223"/>
      <c r="D19" s="223"/>
      <c r="E19" s="223"/>
      <c r="F19" s="223"/>
      <c r="G19" s="223"/>
    </row>
    <row r="20" spans="1:10" s="1" customFormat="1" ht="11.25">
      <c r="B20" s="82" t="s">
        <v>10</v>
      </c>
      <c r="C20" s="83"/>
      <c r="D20" s="83"/>
      <c r="E20" s="83"/>
      <c r="F20" s="83"/>
      <c r="G20" s="83"/>
    </row>
    <row r="21" spans="1:10">
      <c r="B21" s="31"/>
      <c r="C21" s="31"/>
      <c r="D21" s="31"/>
      <c r="E21" s="31"/>
      <c r="F21" s="31"/>
      <c r="G21" s="31"/>
    </row>
    <row r="22" spans="1:10">
      <c r="A22" s="4" t="s">
        <v>14</v>
      </c>
      <c r="B22" s="84"/>
      <c r="C22" s="84"/>
      <c r="D22" s="84"/>
      <c r="E22" s="84"/>
      <c r="F22" s="84"/>
      <c r="G22" s="84"/>
      <c r="H22" s="5"/>
      <c r="I22" s="5"/>
      <c r="J22" s="5"/>
    </row>
    <row r="23" spans="1:10" s="10" customFormat="1">
      <c r="A23" t="s">
        <v>11</v>
      </c>
      <c r="B23" s="217">
        <f>'General Information'!B23</f>
        <v>0</v>
      </c>
      <c r="C23" s="217"/>
      <c r="D23" s="217"/>
      <c r="E23" s="217"/>
      <c r="F23" s="217"/>
      <c r="G23" s="217"/>
    </row>
    <row r="24" spans="1:10">
      <c r="B24" s="82" t="s">
        <v>4</v>
      </c>
      <c r="C24" s="83"/>
      <c r="D24" s="83"/>
      <c r="E24" s="83"/>
      <c r="F24" s="83"/>
      <c r="G24" s="83"/>
    </row>
    <row r="25" spans="1:10">
      <c r="B25" s="223">
        <f>'General Information'!B25</f>
        <v>0</v>
      </c>
      <c r="C25" s="223"/>
      <c r="D25" s="223"/>
      <c r="E25" s="223"/>
      <c r="F25" s="223"/>
      <c r="G25" s="223"/>
    </row>
    <row r="26" spans="1:10">
      <c r="B26" s="82" t="s">
        <v>5</v>
      </c>
      <c r="C26" s="83"/>
      <c r="D26" s="83"/>
      <c r="E26" s="83"/>
      <c r="F26" s="83"/>
      <c r="G26" s="83"/>
    </row>
    <row r="27" spans="1:10">
      <c r="B27" s="223">
        <f>'General Information'!B27</f>
        <v>0</v>
      </c>
      <c r="C27" s="223"/>
      <c r="D27" s="251">
        <f>'General Information'!C27</f>
        <v>0</v>
      </c>
      <c r="E27" s="251"/>
      <c r="F27" s="246">
        <f>'General Information'!D27</f>
        <v>0</v>
      </c>
      <c r="G27" s="246"/>
    </row>
    <row r="28" spans="1:10">
      <c r="B28" s="82" t="s">
        <v>6</v>
      </c>
      <c r="C28" s="83"/>
      <c r="D28" s="82" t="s">
        <v>367</v>
      </c>
      <c r="E28" s="83"/>
      <c r="F28" s="82" t="s">
        <v>7</v>
      </c>
      <c r="G28" s="83"/>
    </row>
    <row r="29" spans="1:10">
      <c r="B29" s="223">
        <f>'General Information'!B29</f>
        <v>0</v>
      </c>
      <c r="C29" s="223"/>
      <c r="D29" s="223"/>
      <c r="E29" s="223"/>
      <c r="F29" s="223"/>
      <c r="G29" s="223"/>
    </row>
    <row r="30" spans="1:10">
      <c r="B30" s="82" t="s">
        <v>8</v>
      </c>
      <c r="C30" s="83"/>
      <c r="D30" s="83"/>
      <c r="E30" s="83"/>
      <c r="F30" s="83"/>
      <c r="G30" s="83"/>
    </row>
    <row r="31" spans="1:10">
      <c r="B31" s="241">
        <f>'General Information'!B31</f>
        <v>0</v>
      </c>
      <c r="C31" s="241"/>
      <c r="D31" s="31"/>
      <c r="E31" s="31"/>
      <c r="F31" s="241">
        <f>'General Information'!D31</f>
        <v>0</v>
      </c>
      <c r="G31" s="241"/>
    </row>
    <row r="32" spans="1:10">
      <c r="B32" s="82" t="s">
        <v>9</v>
      </c>
      <c r="C32" s="83"/>
      <c r="D32" s="83"/>
      <c r="E32" s="31"/>
      <c r="F32" s="82" t="s">
        <v>17</v>
      </c>
      <c r="G32" s="83"/>
    </row>
    <row r="33" spans="1:10">
      <c r="B33" s="223">
        <f>'General Information'!B33</f>
        <v>0</v>
      </c>
      <c r="C33" s="223"/>
      <c r="D33" s="223"/>
      <c r="E33" s="223"/>
      <c r="F33" s="223"/>
      <c r="G33" s="223"/>
    </row>
    <row r="34" spans="1:10">
      <c r="B34" s="82" t="s">
        <v>10</v>
      </c>
      <c r="C34" s="83"/>
      <c r="D34" s="83"/>
      <c r="E34" s="83"/>
      <c r="F34" s="83"/>
      <c r="G34" s="83"/>
    </row>
    <row r="35" spans="1:10">
      <c r="B35" s="31"/>
      <c r="C35" s="31"/>
      <c r="D35" s="31"/>
      <c r="E35" s="31"/>
      <c r="F35" s="31"/>
      <c r="G35" s="31"/>
    </row>
    <row r="36" spans="1:10">
      <c r="A36" s="4" t="s">
        <v>12</v>
      </c>
      <c r="B36" s="84"/>
      <c r="C36" s="84"/>
      <c r="D36" s="84"/>
      <c r="E36" s="84"/>
      <c r="F36" s="84"/>
      <c r="G36" s="84"/>
      <c r="H36" s="5"/>
      <c r="I36" s="5"/>
      <c r="J36" s="5"/>
    </row>
    <row r="37" spans="1:10" s="10" customFormat="1">
      <c r="A37" s="9"/>
      <c r="B37" s="217">
        <f>'General Information'!B37</f>
        <v>0</v>
      </c>
      <c r="C37" s="217"/>
      <c r="D37" s="217"/>
      <c r="E37" s="217"/>
      <c r="F37" s="217"/>
      <c r="G37" s="217"/>
    </row>
    <row r="38" spans="1:10" s="1" customFormat="1" ht="11.25">
      <c r="B38" s="82" t="s">
        <v>13</v>
      </c>
      <c r="C38" s="83"/>
      <c r="D38" s="83"/>
      <c r="E38" s="83"/>
      <c r="F38" s="83"/>
      <c r="G38" s="83"/>
    </row>
    <row r="39" spans="1:10">
      <c r="B39" s="217">
        <f>'General Information'!B39</f>
        <v>0</v>
      </c>
      <c r="C39" s="217"/>
      <c r="D39" s="217"/>
      <c r="E39" s="217"/>
      <c r="F39" s="217"/>
      <c r="G39" s="217"/>
    </row>
    <row r="40" spans="1:10" s="1" customFormat="1" ht="11.25">
      <c r="B40" s="82" t="s">
        <v>15</v>
      </c>
      <c r="C40" s="83"/>
      <c r="D40" s="83"/>
      <c r="E40" s="83"/>
      <c r="F40" s="83"/>
      <c r="G40" s="83"/>
    </row>
    <row r="41" spans="1:10">
      <c r="B41" s="217">
        <f>'General Information'!B41</f>
        <v>0</v>
      </c>
      <c r="C41" s="217"/>
      <c r="D41" s="217"/>
      <c r="E41" s="217"/>
      <c r="F41" s="217"/>
      <c r="G41" s="217"/>
    </row>
    <row r="42" spans="1:10" s="1" customFormat="1" ht="11.25">
      <c r="B42" s="82" t="s">
        <v>5</v>
      </c>
      <c r="C42" s="83"/>
      <c r="D42" s="83"/>
      <c r="E42" s="83"/>
      <c r="F42" s="83"/>
      <c r="G42" s="83"/>
    </row>
    <row r="43" spans="1:10">
      <c r="B43" s="115">
        <f>'General Information'!B43</f>
        <v>0</v>
      </c>
      <c r="C43" s="77"/>
      <c r="D43" s="251">
        <f>'General Information'!C43</f>
        <v>0</v>
      </c>
      <c r="E43" s="251"/>
      <c r="F43" s="246">
        <f>'General Information'!D43</f>
        <v>0</v>
      </c>
      <c r="G43" s="246"/>
    </row>
    <row r="44" spans="1:10">
      <c r="B44" s="82" t="s">
        <v>6</v>
      </c>
      <c r="C44" s="83"/>
      <c r="D44" s="82" t="s">
        <v>367</v>
      </c>
      <c r="E44" s="83"/>
      <c r="F44" s="82" t="s">
        <v>7</v>
      </c>
      <c r="G44" s="83"/>
    </row>
    <row r="45" spans="1:10">
      <c r="B45" s="223">
        <f>'General Information'!B45</f>
        <v>0</v>
      </c>
      <c r="C45" s="223"/>
      <c r="D45" s="223"/>
      <c r="E45" s="223"/>
      <c r="F45" s="223"/>
      <c r="G45" s="223"/>
    </row>
    <row r="46" spans="1:10">
      <c r="B46" s="82" t="s">
        <v>8</v>
      </c>
      <c r="C46" s="83"/>
      <c r="D46" s="83"/>
      <c r="E46" s="83"/>
      <c r="F46" s="83"/>
      <c r="G46" s="83"/>
    </row>
    <row r="47" spans="1:10">
      <c r="B47" s="223">
        <f>'General Information'!B47</f>
        <v>0</v>
      </c>
      <c r="C47" s="223"/>
      <c r="D47" s="223"/>
      <c r="E47" s="223"/>
      <c r="F47" s="223"/>
      <c r="G47" s="223"/>
    </row>
    <row r="48" spans="1:10" s="1" customFormat="1" ht="11.25">
      <c r="B48" s="82" t="s">
        <v>18</v>
      </c>
      <c r="C48" s="83"/>
      <c r="D48" s="83"/>
      <c r="E48" s="83"/>
      <c r="F48" s="83"/>
      <c r="G48" s="83"/>
    </row>
    <row r="49" spans="1:10">
      <c r="B49" s="241">
        <f>'General Information'!B49</f>
        <v>0</v>
      </c>
      <c r="C49" s="241"/>
      <c r="D49" s="241">
        <f>'General Information'!C49</f>
        <v>0</v>
      </c>
      <c r="E49" s="241"/>
      <c r="F49" s="241">
        <f>'General Information'!D49</f>
        <v>0</v>
      </c>
      <c r="G49" s="241"/>
    </row>
    <row r="50" spans="1:10">
      <c r="B50" s="82" t="s">
        <v>9</v>
      </c>
      <c r="C50" s="83"/>
      <c r="D50" s="82" t="s">
        <v>16</v>
      </c>
      <c r="E50" s="31"/>
      <c r="F50" s="82" t="s">
        <v>17</v>
      </c>
      <c r="G50" s="83"/>
    </row>
    <row r="52" spans="1:10">
      <c r="A52" s="6" t="s">
        <v>50</v>
      </c>
      <c r="B52" s="7"/>
      <c r="C52" s="7"/>
      <c r="D52" s="7"/>
      <c r="E52" s="7"/>
      <c r="F52" s="7"/>
      <c r="G52" s="7"/>
      <c r="H52" s="7"/>
      <c r="I52" s="7"/>
      <c r="J52" s="7"/>
    </row>
    <row r="55" spans="1:10">
      <c r="A55" s="2" t="s">
        <v>25</v>
      </c>
      <c r="B55" s="245">
        <f>'General Information'!B55</f>
        <v>0</v>
      </c>
      <c r="C55" s="245"/>
    </row>
    <row r="57" spans="1:10">
      <c r="A57" s="2" t="s">
        <v>38</v>
      </c>
      <c r="B57" s="245">
        <f>'General Information'!$B$57</f>
        <v>0</v>
      </c>
      <c r="C57" s="245"/>
    </row>
    <row r="59" spans="1:10" ht="51" customHeight="1">
      <c r="A59" s="106" t="s">
        <v>56</v>
      </c>
      <c r="B59" s="228">
        <f>'General Information'!$B$61</f>
        <v>0</v>
      </c>
      <c r="C59" s="228"/>
      <c r="D59" s="228"/>
      <c r="E59" s="228"/>
      <c r="F59" s="228"/>
      <c r="G59" s="228"/>
      <c r="H59" s="228"/>
      <c r="I59" s="228"/>
      <c r="J59" s="228"/>
    </row>
    <row r="60" spans="1:10">
      <c r="B60" s="17"/>
      <c r="C60" s="17"/>
      <c r="D60" s="17"/>
      <c r="E60" s="17"/>
      <c r="F60" s="17"/>
      <c r="G60" s="17"/>
    </row>
    <row r="61" spans="1:10" ht="51" customHeight="1">
      <c r="A61" s="106" t="s">
        <v>57</v>
      </c>
      <c r="B61" s="228">
        <f>'General Information'!$B$63</f>
        <v>0</v>
      </c>
      <c r="C61" s="228"/>
      <c r="D61" s="228"/>
      <c r="E61" s="228"/>
      <c r="F61" s="228"/>
      <c r="G61" s="228"/>
      <c r="H61" s="228"/>
      <c r="I61" s="228"/>
      <c r="J61" s="228"/>
    </row>
    <row r="62" spans="1:10">
      <c r="B62" s="17"/>
      <c r="C62" s="17"/>
      <c r="D62" s="17"/>
      <c r="E62" s="17"/>
      <c r="F62" s="17"/>
      <c r="G62" s="17"/>
    </row>
    <row r="63" spans="1:10" ht="51" customHeight="1">
      <c r="A63" s="106" t="s">
        <v>39</v>
      </c>
      <c r="B63" s="228">
        <f>'General Information'!$B$67</f>
        <v>0</v>
      </c>
      <c r="C63" s="228"/>
      <c r="D63" s="228"/>
      <c r="E63" s="228"/>
      <c r="F63" s="228"/>
      <c r="G63" s="228"/>
      <c r="H63" s="228"/>
      <c r="I63" s="228"/>
      <c r="J63" s="228"/>
    </row>
    <row r="65" spans="1:13" ht="51" customHeight="1">
      <c r="A65" s="106" t="s">
        <v>40</v>
      </c>
      <c r="B65" s="228">
        <f>'General Information'!$B$69</f>
        <v>0</v>
      </c>
      <c r="C65" s="228"/>
      <c r="D65" s="228"/>
      <c r="E65" s="228"/>
      <c r="F65" s="228"/>
      <c r="G65" s="228"/>
      <c r="H65" s="228"/>
      <c r="I65" s="228"/>
      <c r="J65" s="228"/>
    </row>
    <row r="66" spans="1:13">
      <c r="B66" s="105"/>
      <c r="C66" s="105"/>
      <c r="D66" s="105"/>
      <c r="E66" s="105"/>
      <c r="F66" s="105"/>
      <c r="G66" s="105"/>
      <c r="H66" s="105"/>
      <c r="I66" s="105"/>
    </row>
    <row r="67" spans="1:13">
      <c r="A67" s="6" t="s">
        <v>58</v>
      </c>
      <c r="B67" s="7"/>
      <c r="C67" s="7"/>
      <c r="D67" s="7"/>
      <c r="E67" s="7"/>
      <c r="F67" s="7"/>
      <c r="G67" s="7"/>
      <c r="H67" s="7"/>
      <c r="I67" s="7"/>
      <c r="J67" s="7"/>
    </row>
    <row r="68" spans="1:13">
      <c r="B68" s="14"/>
      <c r="C68" s="14"/>
      <c r="D68" s="14"/>
    </row>
    <row r="69" spans="1:13">
      <c r="A69" s="2" t="s">
        <v>19</v>
      </c>
      <c r="B69" s="12" t="s">
        <v>20</v>
      </c>
      <c r="C69" s="12" t="s">
        <v>21</v>
      </c>
      <c r="D69" s="199" t="s">
        <v>34</v>
      </c>
      <c r="E69" s="199"/>
      <c r="G69" s="2"/>
      <c r="H69" s="12"/>
    </row>
    <row r="70" spans="1:13">
      <c r="A70" s="3"/>
      <c r="B70" s="248" t="s">
        <v>22</v>
      </c>
      <c r="C70" s="249"/>
      <c r="D70" s="249"/>
      <c r="E70" s="250"/>
      <c r="K70" s="260"/>
      <c r="L70" s="261" t="s">
        <v>378</v>
      </c>
      <c r="M70" s="262"/>
    </row>
    <row r="71" spans="1:13">
      <c r="B71" s="128"/>
      <c r="C71" s="128"/>
      <c r="D71" s="236" t="str">
        <f>IF(OR(B71="",C71=""),"",TEXT(B71,"DDDD") &amp; " - " &amp; TEXT(C71,"DDDD"))</f>
        <v/>
      </c>
      <c r="E71" s="237"/>
      <c r="G71" s="23" t="s">
        <v>368</v>
      </c>
      <c r="H71" s="118" t="s">
        <v>36</v>
      </c>
      <c r="K71" s="260"/>
      <c r="L71" s="263"/>
      <c r="M71" s="264"/>
    </row>
    <row r="72" spans="1:13">
      <c r="B72" s="248" t="s">
        <v>23</v>
      </c>
      <c r="C72" s="249"/>
      <c r="D72" s="249"/>
      <c r="E72" s="250"/>
      <c r="K72" s="267"/>
      <c r="L72" s="263"/>
      <c r="M72" s="264"/>
    </row>
    <row r="73" spans="1:13">
      <c r="B73" s="128"/>
      <c r="C73" s="128"/>
      <c r="D73" s="236" t="str">
        <f>IF(OR(B73="",C73=""),"",TEXT(B73,"DDDD") &amp; " - " &amp; TEXT(C73,"DDDD"))</f>
        <v/>
      </c>
      <c r="E73" s="237"/>
      <c r="G73" s="23" t="s">
        <v>369</v>
      </c>
      <c r="H73" s="118" t="s">
        <v>36</v>
      </c>
      <c r="K73" s="267"/>
      <c r="L73" s="265"/>
      <c r="M73" s="266"/>
    </row>
    <row r="74" spans="1:13">
      <c r="B74" s="248" t="s">
        <v>24</v>
      </c>
      <c r="C74" s="249"/>
      <c r="D74" s="249"/>
      <c r="E74" s="250"/>
    </row>
    <row r="75" spans="1:13">
      <c r="B75" s="128"/>
      <c r="C75" s="128"/>
      <c r="D75" s="236" t="str">
        <f>IF(OR(B75="",C75=""),"",TEXT(B75,"DDDD") &amp; " - " &amp; TEXT(C75,"DDDD"))</f>
        <v/>
      </c>
      <c r="E75" s="237"/>
    </row>
    <row r="77" spans="1:13" ht="51" customHeight="1">
      <c r="A77" s="106" t="s">
        <v>370</v>
      </c>
      <c r="B77" s="229"/>
      <c r="C77" s="230"/>
      <c r="D77" s="230"/>
      <c r="E77" s="230"/>
      <c r="F77" s="230"/>
      <c r="G77" s="230"/>
      <c r="H77" s="230"/>
      <c r="I77" s="231"/>
    </row>
    <row r="78" spans="1:13">
      <c r="B78" s="105"/>
      <c r="C78" s="105"/>
      <c r="D78" s="105"/>
      <c r="E78" s="105"/>
      <c r="F78" s="105"/>
      <c r="G78" s="105"/>
      <c r="H78" s="105"/>
      <c r="I78" s="105"/>
    </row>
    <row r="79" spans="1:13">
      <c r="A79" s="2" t="s">
        <v>63</v>
      </c>
      <c r="B79" s="247"/>
      <c r="C79" s="247"/>
      <c r="D79" s="247"/>
      <c r="E79" s="247"/>
      <c r="F79" s="247"/>
      <c r="G79" s="247"/>
      <c r="H79" s="247"/>
      <c r="I79" s="247"/>
    </row>
    <row r="80" spans="1:13">
      <c r="B80" s="17"/>
      <c r="C80" s="17"/>
      <c r="D80" s="17"/>
      <c r="E80" s="17"/>
      <c r="F80" s="17"/>
      <c r="G80" s="17"/>
    </row>
    <row r="81" spans="1:13">
      <c r="A81" s="2" t="s">
        <v>375</v>
      </c>
      <c r="B81" s="259" t="s">
        <v>283</v>
      </c>
      <c r="C81" s="259"/>
      <c r="D81" s="17"/>
      <c r="E81" s="17"/>
      <c r="F81" s="17"/>
      <c r="G81" s="17"/>
    </row>
    <row r="82" spans="1:13">
      <c r="B82" s="17"/>
      <c r="C82" s="17"/>
      <c r="D82" s="17"/>
      <c r="E82" s="17"/>
      <c r="F82" s="17"/>
      <c r="G82" s="17"/>
    </row>
    <row r="83" spans="1:13">
      <c r="A83" s="29" t="s">
        <v>62</v>
      </c>
      <c r="C83" s="17"/>
      <c r="D83" s="17"/>
      <c r="E83" s="17"/>
      <c r="F83" s="17"/>
      <c r="G83" s="17"/>
    </row>
    <row r="84" spans="1:13">
      <c r="B84" s="78" t="s">
        <v>59</v>
      </c>
      <c r="C84" s="239" t="s">
        <v>61</v>
      </c>
      <c r="D84" s="239"/>
      <c r="E84" s="252" t="s">
        <v>60</v>
      </c>
      <c r="F84" s="252"/>
      <c r="G84" s="252"/>
      <c r="H84" s="252"/>
      <c r="I84" s="252"/>
    </row>
    <row r="85" spans="1:13" ht="12.75" customHeight="1">
      <c r="B85" s="129" t="str">
        <f>IF($B$71="","",YEAR($B$71)-1)</f>
        <v/>
      </c>
      <c r="C85" s="244"/>
      <c r="D85" s="244"/>
      <c r="E85" s="232"/>
      <c r="F85" s="232"/>
      <c r="G85" s="232"/>
      <c r="H85" s="232"/>
      <c r="I85" s="232"/>
      <c r="K85" s="260"/>
      <c r="L85" s="261" t="s">
        <v>379</v>
      </c>
      <c r="M85" s="262"/>
    </row>
    <row r="86" spans="1:13">
      <c r="B86" s="129" t="str">
        <f>IF($B$71="","",YEAR($B$71)-2)</f>
        <v/>
      </c>
      <c r="C86" s="244"/>
      <c r="D86" s="244"/>
      <c r="E86" s="232"/>
      <c r="F86" s="232"/>
      <c r="G86" s="232"/>
      <c r="H86" s="232"/>
      <c r="I86" s="232"/>
      <c r="K86" s="260"/>
      <c r="L86" s="263"/>
      <c r="M86" s="264"/>
    </row>
    <row r="87" spans="1:13">
      <c r="B87" s="129" t="str">
        <f>IF($B$71="","",YEAR($B$71)-3)</f>
        <v/>
      </c>
      <c r="C87" s="244"/>
      <c r="D87" s="244"/>
      <c r="E87" s="232"/>
      <c r="F87" s="232"/>
      <c r="G87" s="232"/>
      <c r="H87" s="232"/>
      <c r="I87" s="232"/>
      <c r="K87" s="267"/>
      <c r="L87" s="263"/>
      <c r="M87" s="264"/>
    </row>
    <row r="88" spans="1:13">
      <c r="B88" s="129" t="str">
        <f>IF($B$71="","",YEAR($B$71)-4)</f>
        <v/>
      </c>
      <c r="C88" s="244"/>
      <c r="D88" s="244"/>
      <c r="E88" s="232"/>
      <c r="F88" s="232"/>
      <c r="G88" s="232"/>
      <c r="H88" s="232"/>
      <c r="I88" s="232"/>
      <c r="K88" s="267"/>
      <c r="L88" s="265"/>
      <c r="M88" s="266"/>
    </row>
    <row r="89" spans="1:13">
      <c r="B89" s="129" t="str">
        <f>IF($B$71="","",YEAR($B$71)-5)</f>
        <v/>
      </c>
      <c r="C89" s="244"/>
      <c r="D89" s="244"/>
      <c r="E89" s="232"/>
      <c r="F89" s="232"/>
      <c r="G89" s="232"/>
      <c r="H89" s="232"/>
      <c r="I89" s="232"/>
    </row>
    <row r="90" spans="1:13">
      <c r="B90" s="18"/>
      <c r="C90" s="19"/>
      <c r="D90" s="19"/>
      <c r="E90" s="19"/>
      <c r="F90" s="19"/>
      <c r="G90" s="19"/>
    </row>
    <row r="91" spans="1:13">
      <c r="B91" s="18"/>
      <c r="C91" s="19"/>
      <c r="D91" s="19"/>
      <c r="E91" s="19"/>
      <c r="F91" s="19"/>
      <c r="G91" s="19"/>
    </row>
    <row r="92" spans="1:13">
      <c r="A92" s="2" t="s">
        <v>64</v>
      </c>
      <c r="B92" s="18"/>
      <c r="C92" s="19"/>
      <c r="D92" s="19"/>
      <c r="E92" s="19"/>
      <c r="F92" s="19"/>
      <c r="G92" s="19"/>
    </row>
    <row r="93" spans="1:13">
      <c r="A93" s="22" t="s">
        <v>65</v>
      </c>
      <c r="B93" s="24" t="str">
        <f>IF(B94="","Day 1", TEXT(B94,"DDD"))</f>
        <v>Day 1</v>
      </c>
      <c r="C93" s="24" t="str">
        <f>IF(C94="","Day 2", TEXT(C94,"DDD"))</f>
        <v>Day 2</v>
      </c>
      <c r="D93" s="24" t="str">
        <f>IF(D94="","Day 3", TEXT(D94,"DDD"))</f>
        <v>Day 3</v>
      </c>
      <c r="E93" s="24" t="str">
        <f>IF(E94="","Day 4", TEXT(E94,"DDD"))</f>
        <v>Day 4</v>
      </c>
      <c r="F93" s="24" t="str">
        <f>IF(F94="","Day 5", TEXT(F94,"DDD"))</f>
        <v>Day 5</v>
      </c>
      <c r="G93" s="24" t="str">
        <f>IF(G94="","Day 6", TEXT(G94,"DDD"))</f>
        <v>Day 6</v>
      </c>
      <c r="H93" s="24" t="str">
        <f>IF(H94="","Day 7", TEXT(H94,"DDD"))</f>
        <v>Day 7</v>
      </c>
      <c r="I93" s="239" t="s">
        <v>68</v>
      </c>
      <c r="J93" s="239"/>
    </row>
    <row r="94" spans="1:13">
      <c r="A94" s="90" t="s">
        <v>387</v>
      </c>
      <c r="B94" s="130"/>
      <c r="C94" s="130"/>
      <c r="D94" s="131"/>
      <c r="E94" s="130"/>
      <c r="F94" s="131"/>
      <c r="G94" s="131"/>
      <c r="H94" s="132"/>
      <c r="I94" s="243"/>
      <c r="J94" s="243"/>
    </row>
    <row r="95" spans="1:13">
      <c r="A95" s="35" t="s">
        <v>66</v>
      </c>
      <c r="B95" s="133"/>
      <c r="C95" s="134"/>
      <c r="D95" s="134"/>
      <c r="E95" s="134"/>
      <c r="F95" s="134"/>
      <c r="G95" s="134"/>
      <c r="H95" s="126"/>
      <c r="I95" s="238">
        <f>SUM(B95:H95)</f>
        <v>0</v>
      </c>
      <c r="J95" s="239"/>
    </row>
    <row r="96" spans="1:13">
      <c r="A96" s="35" t="s">
        <v>386</v>
      </c>
      <c r="B96" s="133"/>
      <c r="C96" s="134"/>
      <c r="D96" s="134"/>
      <c r="E96" s="134"/>
      <c r="F96" s="134"/>
      <c r="G96" s="134"/>
      <c r="H96" s="126"/>
      <c r="I96" s="238">
        <f>SUM(B96:H96)</f>
        <v>0</v>
      </c>
      <c r="J96" s="239"/>
    </row>
    <row r="97" spans="1:10">
      <c r="A97" s="35" t="s">
        <v>67</v>
      </c>
      <c r="B97" s="133"/>
      <c r="C97" s="134"/>
      <c r="D97" s="134"/>
      <c r="E97" s="134"/>
      <c r="F97" s="134"/>
      <c r="G97" s="134"/>
      <c r="H97" s="126"/>
      <c r="I97" s="238">
        <f>SUM(B97:H97)</f>
        <v>0</v>
      </c>
      <c r="J97" s="239"/>
    </row>
    <row r="98" spans="1:10">
      <c r="A98" s="23" t="s">
        <v>68</v>
      </c>
      <c r="B98" s="129">
        <f t="shared" ref="B98:H98" si="0">SUM(B95:B97)</f>
        <v>0</v>
      </c>
      <c r="C98" s="129">
        <f t="shared" si="0"/>
        <v>0</v>
      </c>
      <c r="D98" s="129">
        <f t="shared" si="0"/>
        <v>0</v>
      </c>
      <c r="E98" s="129">
        <f t="shared" si="0"/>
        <v>0</v>
      </c>
      <c r="F98" s="129">
        <f t="shared" si="0"/>
        <v>0</v>
      </c>
      <c r="G98" s="129">
        <f t="shared" si="0"/>
        <v>0</v>
      </c>
      <c r="H98" s="129">
        <f t="shared" si="0"/>
        <v>0</v>
      </c>
      <c r="I98" s="238">
        <f>SUM(B98:H98)</f>
        <v>0</v>
      </c>
      <c r="J98" s="239"/>
    </row>
    <row r="99" spans="1:10">
      <c r="A99" s="27" t="s">
        <v>69</v>
      </c>
      <c r="B99" s="28">
        <f>IF(B98&gt;0,(B98/MAX($B$98:$H$98)),0)</f>
        <v>0</v>
      </c>
      <c r="C99" s="28">
        <f t="shared" ref="C99:H99" si="1">IF(C98&gt;0,(C98/MAX($B$98:$H$98)),0)</f>
        <v>0</v>
      </c>
      <c r="D99" s="28">
        <f t="shared" si="1"/>
        <v>0</v>
      </c>
      <c r="E99" s="28">
        <f t="shared" si="1"/>
        <v>0</v>
      </c>
      <c r="F99" s="28">
        <f t="shared" si="1"/>
        <v>0</v>
      </c>
      <c r="G99" s="28">
        <f t="shared" si="1"/>
        <v>0</v>
      </c>
      <c r="H99" s="28">
        <f t="shared" si="1"/>
        <v>0</v>
      </c>
    </row>
    <row r="100" spans="1:10">
      <c r="A100" s="3"/>
      <c r="B100" s="17"/>
      <c r="C100" s="17"/>
      <c r="D100" s="17"/>
      <c r="E100" s="17"/>
      <c r="F100" s="17"/>
      <c r="G100" s="17"/>
    </row>
    <row r="101" spans="1:10">
      <c r="B101" s="17"/>
      <c r="C101" s="17"/>
      <c r="D101" s="17"/>
      <c r="E101" s="17"/>
      <c r="F101" s="17"/>
      <c r="G101" s="17"/>
    </row>
    <row r="102" spans="1:10" ht="51" customHeight="1">
      <c r="A102" s="106" t="s">
        <v>70</v>
      </c>
      <c r="B102" s="229"/>
      <c r="C102" s="230"/>
      <c r="D102" s="230"/>
      <c r="E102" s="230"/>
      <c r="F102" s="230"/>
      <c r="G102" s="230"/>
      <c r="H102" s="230"/>
      <c r="I102" s="231"/>
    </row>
    <row r="103" spans="1:10">
      <c r="B103" s="105"/>
      <c r="C103" s="105"/>
      <c r="D103" s="105"/>
      <c r="E103" s="105"/>
      <c r="F103" s="105"/>
      <c r="G103" s="105"/>
      <c r="H103" s="105"/>
      <c r="I103" s="105"/>
    </row>
    <row r="104" spans="1:10">
      <c r="B104" s="105"/>
      <c r="C104" s="105"/>
      <c r="D104" s="105"/>
      <c r="E104" s="105"/>
      <c r="F104" s="105"/>
      <c r="G104" s="105"/>
      <c r="H104" s="105"/>
      <c r="I104" s="105"/>
    </row>
    <row r="105" spans="1:10">
      <c r="B105" s="105"/>
      <c r="C105" s="105"/>
      <c r="D105" s="105"/>
      <c r="E105" s="105"/>
      <c r="F105" s="105"/>
      <c r="G105" s="105"/>
      <c r="H105" s="105"/>
      <c r="I105" s="105"/>
    </row>
    <row r="106" spans="1:10">
      <c r="B106" s="17"/>
      <c r="C106" s="17"/>
      <c r="D106" s="17"/>
      <c r="E106" s="17"/>
      <c r="F106" s="17"/>
      <c r="G106" s="17"/>
    </row>
    <row r="107" spans="1:10">
      <c r="A107" s="240" t="s">
        <v>296</v>
      </c>
      <c r="B107" s="240"/>
      <c r="C107" s="240"/>
      <c r="D107" s="240"/>
      <c r="E107" s="240"/>
      <c r="F107" s="240"/>
      <c r="G107" s="240"/>
      <c r="H107" s="7"/>
      <c r="I107" s="7"/>
      <c r="J107" s="7"/>
    </row>
    <row r="108" spans="1:10" s="10" customFormat="1">
      <c r="A108" s="15"/>
      <c r="B108" s="15"/>
      <c r="C108" s="15"/>
      <c r="D108" s="15"/>
      <c r="E108" s="15"/>
      <c r="F108" s="15"/>
      <c r="G108" s="15"/>
    </row>
    <row r="109" spans="1:10" s="10" customFormat="1">
      <c r="A109" s="242" t="s">
        <v>449</v>
      </c>
      <c r="B109" s="242"/>
      <c r="C109" s="242"/>
      <c r="D109" s="242"/>
      <c r="E109" s="242"/>
      <c r="F109" s="242"/>
      <c r="G109" s="242"/>
      <c r="H109" s="242"/>
      <c r="I109" s="242"/>
    </row>
    <row r="110" spans="1:10">
      <c r="B110" s="17"/>
      <c r="C110" s="17"/>
      <c r="D110" s="17"/>
      <c r="E110" s="17"/>
      <c r="F110" s="17"/>
      <c r="G110" s="17"/>
    </row>
    <row r="111" spans="1:10">
      <c r="A111" s="240" t="s">
        <v>335</v>
      </c>
      <c r="B111" s="240"/>
      <c r="C111" s="240"/>
      <c r="D111" s="240"/>
      <c r="E111" s="240"/>
      <c r="F111" s="240"/>
      <c r="G111" s="240"/>
      <c r="H111" s="7"/>
      <c r="I111" s="7"/>
      <c r="J111" s="7"/>
    </row>
    <row r="112" spans="1:10" s="10" customFormat="1">
      <c r="A112" s="15"/>
      <c r="B112" s="15"/>
      <c r="C112" s="15"/>
      <c r="D112" s="15"/>
      <c r="E112" s="15"/>
      <c r="F112" s="15"/>
      <c r="G112" s="15"/>
    </row>
    <row r="113" spans="1:11">
      <c r="A113" s="2" t="s">
        <v>42</v>
      </c>
      <c r="B113" s="118"/>
      <c r="D113" s="222" t="str">
        <f>IF(B113="Yes","APEX Post Event Reports Attached/Included",IF(B113="No","APEX Post Event Report Not Available",""))</f>
        <v/>
      </c>
      <c r="E113" s="222"/>
      <c r="F113" s="222"/>
      <c r="G113" s="222"/>
      <c r="H113" s="222"/>
    </row>
    <row r="115" spans="1:11">
      <c r="A115" s="3"/>
    </row>
    <row r="116" spans="1:11" ht="33.75">
      <c r="A116" s="13" t="s">
        <v>43</v>
      </c>
      <c r="B116" s="256" t="s">
        <v>44</v>
      </c>
      <c r="C116" s="257"/>
      <c r="D116" s="258"/>
      <c r="E116" s="75" t="s">
        <v>45</v>
      </c>
      <c r="F116" s="79" t="s">
        <v>46</v>
      </c>
      <c r="G116" s="13" t="s">
        <v>52</v>
      </c>
      <c r="H116" s="13" t="s">
        <v>53</v>
      </c>
      <c r="I116" s="13" t="s">
        <v>54</v>
      </c>
    </row>
    <row r="117" spans="1:11">
      <c r="A117" s="135"/>
      <c r="B117" s="233"/>
      <c r="C117" s="234"/>
      <c r="D117" s="235"/>
      <c r="E117" s="136"/>
      <c r="F117" s="137"/>
      <c r="G117" s="138"/>
      <c r="H117" s="138"/>
      <c r="I117" s="122"/>
      <c r="J117" s="123"/>
      <c r="K117" s="123"/>
    </row>
    <row r="118" spans="1:11">
      <c r="A118" s="135"/>
      <c r="B118" s="233"/>
      <c r="C118" s="234"/>
      <c r="D118" s="235"/>
      <c r="E118" s="136"/>
      <c r="F118" s="137"/>
      <c r="G118" s="138"/>
      <c r="H118" s="138"/>
      <c r="I118" s="122"/>
      <c r="J118" s="123"/>
      <c r="K118" s="123"/>
    </row>
    <row r="119" spans="1:11">
      <c r="A119" s="135"/>
      <c r="B119" s="233"/>
      <c r="C119" s="234"/>
      <c r="D119" s="235"/>
      <c r="E119" s="136"/>
      <c r="F119" s="137"/>
      <c r="G119" s="138"/>
      <c r="H119" s="138"/>
      <c r="I119" s="122"/>
      <c r="J119" s="123"/>
      <c r="K119" s="123"/>
    </row>
    <row r="120" spans="1:11">
      <c r="A120" s="135"/>
      <c r="B120" s="233"/>
      <c r="C120" s="234"/>
      <c r="D120" s="235"/>
      <c r="E120" s="136"/>
      <c r="F120" s="137"/>
      <c r="G120" s="138"/>
      <c r="H120" s="138"/>
      <c r="I120" s="122"/>
      <c r="J120" s="123"/>
      <c r="K120" s="123"/>
    </row>
    <row r="121" spans="1:11">
      <c r="A121" s="135"/>
      <c r="B121" s="233"/>
      <c r="C121" s="234"/>
      <c r="D121" s="235"/>
      <c r="E121" s="136"/>
      <c r="F121" s="137"/>
      <c r="G121" s="138"/>
      <c r="H121" s="138"/>
      <c r="I121" s="122"/>
      <c r="J121" s="123"/>
      <c r="K121" s="123"/>
    </row>
    <row r="124" spans="1:11">
      <c r="A124" s="240" t="s">
        <v>329</v>
      </c>
      <c r="B124" s="240"/>
      <c r="C124" s="240"/>
      <c r="D124" s="240"/>
      <c r="E124" s="240"/>
      <c r="F124" s="240"/>
      <c r="G124" s="240"/>
      <c r="H124" s="7"/>
      <c r="I124" s="7"/>
      <c r="J124" s="7"/>
    </row>
    <row r="126" spans="1:11">
      <c r="A126" s="2" t="s">
        <v>55</v>
      </c>
      <c r="B126" s="168"/>
    </row>
    <row r="128" spans="1:11">
      <c r="A128" s="2" t="s">
        <v>48</v>
      </c>
      <c r="B128" s="168"/>
    </row>
    <row r="129" spans="1:10">
      <c r="A129" s="3"/>
      <c r="B129" s="11"/>
    </row>
    <row r="130" spans="1:10" ht="51" customHeight="1">
      <c r="A130" s="106" t="s">
        <v>49</v>
      </c>
      <c r="B130" s="227" t="str">
        <f>'General Information'!$B$85</f>
        <v>Information on the decision process used to select the winning proposal is entered in this field on the General Information sheet. It can also be edited on individual worksheets.</v>
      </c>
      <c r="C130" s="227"/>
      <c r="D130" s="227"/>
      <c r="E130" s="227"/>
      <c r="F130" s="227"/>
      <c r="G130" s="227"/>
      <c r="H130" s="227"/>
      <c r="I130" s="227"/>
      <c r="J130" s="227"/>
    </row>
    <row r="131" spans="1:10">
      <c r="A131" s="3"/>
    </row>
    <row r="132" spans="1:10" ht="51" customHeight="1">
      <c r="A132" s="106" t="s">
        <v>41</v>
      </c>
      <c r="B132" s="227" t="str">
        <f>'General Information'!$B$87</f>
        <v>Special requirements for this RFP are entered in this field on the General Information sheet. This field will give guidance on special terms or conditions required by vendors, such as security clearances, payment terms, etc in order to provide goods or services for the event.  It can also be edited on individual worksheets.</v>
      </c>
      <c r="C132" s="227"/>
      <c r="D132" s="227"/>
      <c r="E132" s="227"/>
      <c r="F132" s="227"/>
      <c r="G132" s="227"/>
      <c r="H132" s="227"/>
      <c r="I132" s="227"/>
      <c r="J132" s="227"/>
    </row>
    <row r="133" spans="1:10">
      <c r="B133" s="105"/>
      <c r="C133" s="105"/>
      <c r="D133" s="105"/>
      <c r="E133" s="105"/>
      <c r="F133" s="105"/>
      <c r="G133" s="105"/>
      <c r="H133" s="105"/>
      <c r="I133" s="105"/>
    </row>
    <row r="134" spans="1:10" ht="51" customHeight="1">
      <c r="A134" s="106" t="s">
        <v>306</v>
      </c>
      <c r="B134" s="227" t="str">
        <f>'General Information'!$B$89</f>
        <v>Special instructions for this RFP are entered in this field on the General Information sheet. This field will give guidance on the number of copies of responses to submit (if hard copy), sales kits needed, etc in order to properly tender a proposal to provide services for the event.  It can also be edited on individual worksheets.</v>
      </c>
      <c r="C134" s="227"/>
      <c r="D134" s="227"/>
      <c r="E134" s="227"/>
      <c r="F134" s="227"/>
      <c r="G134" s="227"/>
      <c r="H134" s="227"/>
      <c r="I134" s="227"/>
      <c r="J134" s="227"/>
    </row>
    <row r="135" spans="1:10">
      <c r="B135" s="105"/>
      <c r="C135" s="105"/>
      <c r="D135" s="105"/>
      <c r="E135" s="105"/>
      <c r="F135" s="105"/>
      <c r="G135" s="105"/>
      <c r="H135" s="105"/>
      <c r="I135" s="105"/>
    </row>
    <row r="136" spans="1:10" ht="51" customHeight="1">
      <c r="A136" s="29" t="s">
        <v>307</v>
      </c>
      <c r="B136" s="227" t="str">
        <f>'General Information'!$B$91</f>
        <v>Instructions on the preferred method of communication (email, etc) are entered in this field on the General Information sheet. It can also be edited on individual worksheets.</v>
      </c>
      <c r="C136" s="227"/>
      <c r="D136" s="227"/>
      <c r="E136" s="227"/>
      <c r="F136" s="227"/>
      <c r="G136" s="227"/>
      <c r="H136" s="227"/>
      <c r="I136" s="227"/>
      <c r="J136" s="227"/>
    </row>
    <row r="137" spans="1:10">
      <c r="A137" s="62"/>
      <c r="B137" s="105"/>
      <c r="C137" s="105"/>
      <c r="D137" s="105"/>
      <c r="E137" s="105"/>
      <c r="F137" s="105"/>
      <c r="G137" s="105"/>
      <c r="H137" s="105"/>
      <c r="I137" s="105"/>
    </row>
    <row r="138" spans="1:10">
      <c r="B138" s="105"/>
      <c r="C138" s="105"/>
      <c r="D138" s="105"/>
      <c r="E138" s="105"/>
      <c r="F138" s="105"/>
      <c r="G138" s="105"/>
      <c r="H138" s="105"/>
      <c r="I138" s="105"/>
    </row>
    <row r="139" spans="1:10">
      <c r="B139" s="105"/>
      <c r="C139" s="105"/>
      <c r="D139" s="105"/>
      <c r="E139" s="105"/>
      <c r="F139" s="105"/>
      <c r="G139" s="105"/>
      <c r="H139" s="105"/>
      <c r="I139" s="105"/>
    </row>
  </sheetData>
  <sheetProtection selectLockedCells="1"/>
  <dataConsolidate/>
  <mergeCells count="87">
    <mergeCell ref="L85:M88"/>
    <mergeCell ref="K87:K88"/>
    <mergeCell ref="K70:K71"/>
    <mergeCell ref="L70:M73"/>
    <mergeCell ref="K72:K73"/>
    <mergeCell ref="B57:C57"/>
    <mergeCell ref="D75:E75"/>
    <mergeCell ref="C88:D88"/>
    <mergeCell ref="B81:C81"/>
    <mergeCell ref="K85:K86"/>
    <mergeCell ref="C84:D84"/>
    <mergeCell ref="B72:E72"/>
    <mergeCell ref="B74:E74"/>
    <mergeCell ref="C85:D85"/>
    <mergeCell ref="C86:D86"/>
    <mergeCell ref="B130:J130"/>
    <mergeCell ref="E87:I87"/>
    <mergeCell ref="E88:I88"/>
    <mergeCell ref="B118:D118"/>
    <mergeCell ref="B119:D119"/>
    <mergeCell ref="B121:D121"/>
    <mergeCell ref="B116:D116"/>
    <mergeCell ref="I97:J97"/>
    <mergeCell ref="C89:D89"/>
    <mergeCell ref="B102:I102"/>
    <mergeCell ref="A1:J1"/>
    <mergeCell ref="A2:J2"/>
    <mergeCell ref="B4:I4"/>
    <mergeCell ref="D13:E13"/>
    <mergeCell ref="F13:G13"/>
    <mergeCell ref="B9:G9"/>
    <mergeCell ref="B11:G11"/>
    <mergeCell ref="B13:C13"/>
    <mergeCell ref="B15:G15"/>
    <mergeCell ref="I93:J93"/>
    <mergeCell ref="B79:I79"/>
    <mergeCell ref="B70:E70"/>
    <mergeCell ref="D27:E27"/>
    <mergeCell ref="B25:G25"/>
    <mergeCell ref="F31:G31"/>
    <mergeCell ref="B39:G39"/>
    <mergeCell ref="B41:G41"/>
    <mergeCell ref="B47:G47"/>
    <mergeCell ref="B27:C27"/>
    <mergeCell ref="D43:E43"/>
    <mergeCell ref="F43:G43"/>
    <mergeCell ref="B45:G45"/>
    <mergeCell ref="E84:I84"/>
    <mergeCell ref="E89:I89"/>
    <mergeCell ref="D49:E49"/>
    <mergeCell ref="F27:G27"/>
    <mergeCell ref="B29:G29"/>
    <mergeCell ref="B31:C31"/>
    <mergeCell ref="B33:G33"/>
    <mergeCell ref="B37:G37"/>
    <mergeCell ref="B17:C17"/>
    <mergeCell ref="A124:G124"/>
    <mergeCell ref="B23:G23"/>
    <mergeCell ref="B132:J132"/>
    <mergeCell ref="B134:J134"/>
    <mergeCell ref="F17:G17"/>
    <mergeCell ref="A107:G107"/>
    <mergeCell ref="A109:I109"/>
    <mergeCell ref="I94:J94"/>
    <mergeCell ref="C87:D87"/>
    <mergeCell ref="B55:C55"/>
    <mergeCell ref="D69:E69"/>
    <mergeCell ref="B19:G19"/>
    <mergeCell ref="D71:E71"/>
    <mergeCell ref="B49:C49"/>
    <mergeCell ref="F49:G49"/>
    <mergeCell ref="B136:J136"/>
    <mergeCell ref="B59:J59"/>
    <mergeCell ref="B61:J61"/>
    <mergeCell ref="B63:J63"/>
    <mergeCell ref="B65:J65"/>
    <mergeCell ref="B77:I77"/>
    <mergeCell ref="E85:I85"/>
    <mergeCell ref="E86:I86"/>
    <mergeCell ref="D113:H113"/>
    <mergeCell ref="B120:D120"/>
    <mergeCell ref="B117:D117"/>
    <mergeCell ref="D73:E73"/>
    <mergeCell ref="I98:J98"/>
    <mergeCell ref="A111:G111"/>
    <mergeCell ref="I95:J95"/>
    <mergeCell ref="I96:J96"/>
  </mergeCells>
  <conditionalFormatting sqref="B9 B23 B37 B39 B41">
    <cfRule type="cellIs" dxfId="4" priority="5" stopIfTrue="1" operator="equal">
      <formula>""""""</formula>
    </cfRule>
  </conditionalFormatting>
  <dataValidations count="2">
    <dataValidation type="list" allowBlank="1" showInputMessage="1" showErrorMessage="1" sqref="B113 H71 H73">
      <formula1>Yes_No</formula1>
    </dataValidation>
    <dataValidation type="list" allowBlank="1" showInputMessage="1" showErrorMessage="1" sqref="B81:C81">
      <formula1>Room_Rate_Types</formula1>
    </dataValidation>
  </dataValidations>
  <pageMargins left="0.75" right="0.75" top="1" bottom="1" header="0.5" footer="0.5"/>
  <pageSetup scale="76" fitToHeight="0" orientation="portrait" verticalDpi="0" r:id="rId1"/>
  <headerFooter alignWithMargins="0">
    <oddFooter xml:space="preserve">&amp;L&amp;9APEX RFP
(c) 2011 Convention Industry Council&amp;C&amp;9&amp;A
&amp;R&amp;9Page &amp;P of &amp;N
</oddFooter>
  </headerFooter>
  <rowBreaks count="1" manualBreakCount="1">
    <brk id="110" max="9" man="1"/>
  </rowBreaks>
  <ignoredErrors>
    <ignoredError sqref="B98:H98" formulaRange="1"/>
  </ignoredErrors>
  <legacyDrawing r:id="rId2"/>
</worksheet>
</file>

<file path=xl/worksheets/sheet4.xml><?xml version="1.0" encoding="utf-8"?>
<worksheet xmlns="http://schemas.openxmlformats.org/spreadsheetml/2006/main" xmlns:r="http://schemas.openxmlformats.org/officeDocument/2006/relationships">
  <sheetPr codeName="Sheet12">
    <tabColor theme="5" tint="0.39997558519241921"/>
    <pageSetUpPr fitToPage="1"/>
  </sheetPr>
  <dimension ref="A1:M187"/>
  <sheetViews>
    <sheetView showGridLines="0" workbookViewId="0">
      <selection activeCell="B4" sqref="B4:I4"/>
    </sheetView>
  </sheetViews>
  <sheetFormatPr defaultRowHeight="12.75"/>
  <cols>
    <col min="1" max="1" width="31" bestFit="1" customWidth="1"/>
    <col min="2" max="2" width="9.7109375" customWidth="1"/>
    <col min="3" max="3" width="9.85546875" bestFit="1" customWidth="1"/>
    <col min="4" max="4" width="9.140625" customWidth="1"/>
    <col min="5" max="5" width="9" bestFit="1" customWidth="1"/>
    <col min="6" max="7" width="9.5703125" bestFit="1" customWidth="1"/>
    <col min="8" max="8" width="9.140625" customWidth="1"/>
  </cols>
  <sheetData>
    <row r="1" spans="1:12" ht="15.75">
      <c r="A1" s="225" t="s">
        <v>1</v>
      </c>
      <c r="B1" s="225"/>
      <c r="C1" s="225"/>
      <c r="D1" s="225"/>
      <c r="E1" s="225"/>
      <c r="F1" s="225"/>
      <c r="G1" s="225"/>
      <c r="H1" s="225"/>
      <c r="I1" s="225"/>
      <c r="J1" s="225"/>
      <c r="K1" s="21"/>
      <c r="L1" s="21"/>
    </row>
    <row r="2" spans="1:12" ht="15.75">
      <c r="A2" s="191" t="s">
        <v>271</v>
      </c>
      <c r="B2" s="191"/>
      <c r="C2" s="191"/>
      <c r="D2" s="191"/>
      <c r="E2" s="191"/>
      <c r="F2" s="191"/>
      <c r="G2" s="191"/>
      <c r="H2" s="191"/>
      <c r="I2" s="191"/>
      <c r="J2" s="191"/>
      <c r="K2" s="20"/>
      <c r="L2" s="20"/>
    </row>
    <row r="4" spans="1:12" ht="15.75">
      <c r="A4" s="8" t="s">
        <v>2</v>
      </c>
      <c r="B4" s="253">
        <f>'General Information'!B4</f>
        <v>0</v>
      </c>
      <c r="C4" s="254"/>
      <c r="D4" s="254"/>
      <c r="E4" s="254"/>
      <c r="F4" s="254"/>
      <c r="G4" s="254"/>
      <c r="H4" s="254"/>
      <c r="I4" s="255"/>
    </row>
    <row r="6" spans="1:12">
      <c r="A6" s="6" t="s">
        <v>51</v>
      </c>
      <c r="B6" s="7"/>
      <c r="C6" s="7"/>
      <c r="D6" s="7"/>
      <c r="E6" s="7"/>
      <c r="F6" s="7"/>
      <c r="G6" s="7"/>
      <c r="H6" s="7"/>
      <c r="I6" s="7"/>
      <c r="J6" s="7"/>
    </row>
    <row r="8" spans="1:12">
      <c r="A8" s="4" t="s">
        <v>3</v>
      </c>
      <c r="B8" s="5"/>
      <c r="C8" s="5"/>
      <c r="D8" s="5"/>
      <c r="E8" s="5"/>
      <c r="F8" s="5"/>
      <c r="G8" s="5"/>
      <c r="H8" s="5"/>
      <c r="I8" s="5"/>
      <c r="J8" s="5"/>
    </row>
    <row r="9" spans="1:12" s="10" customFormat="1">
      <c r="A9" s="9"/>
      <c r="B9" s="217">
        <f>'General Information'!B9</f>
        <v>0</v>
      </c>
      <c r="C9" s="217"/>
      <c r="D9" s="217"/>
      <c r="E9" s="217"/>
      <c r="F9" s="217"/>
      <c r="G9" s="217"/>
    </row>
    <row r="10" spans="1:12" s="1" customFormat="1" ht="11.25">
      <c r="B10" s="82" t="s">
        <v>4</v>
      </c>
      <c r="C10" s="83"/>
      <c r="D10" s="83"/>
      <c r="E10" s="83"/>
      <c r="F10" s="83"/>
      <c r="G10" s="83"/>
    </row>
    <row r="11" spans="1:12">
      <c r="B11" s="223">
        <f>'General Information'!B11</f>
        <v>0</v>
      </c>
      <c r="C11" s="223"/>
      <c r="D11" s="223"/>
      <c r="E11" s="223"/>
      <c r="F11" s="223"/>
      <c r="G11" s="223"/>
    </row>
    <row r="12" spans="1:12" s="1" customFormat="1" ht="11.25">
      <c r="B12" s="82" t="s">
        <v>5</v>
      </c>
      <c r="C12" s="83"/>
      <c r="D12" s="83"/>
      <c r="E12" s="83"/>
      <c r="F12" s="83"/>
      <c r="G12" s="83"/>
    </row>
    <row r="13" spans="1:12">
      <c r="B13" s="223">
        <f>'General Information'!B13</f>
        <v>0</v>
      </c>
      <c r="C13" s="223"/>
      <c r="D13" s="251">
        <f>'General Information'!C13</f>
        <v>0</v>
      </c>
      <c r="E13" s="251"/>
      <c r="F13" s="246">
        <f>'General Information'!D13</f>
        <v>0</v>
      </c>
      <c r="G13" s="246"/>
    </row>
    <row r="14" spans="1:12" s="1" customFormat="1" ht="11.25">
      <c r="B14" s="82" t="s">
        <v>6</v>
      </c>
      <c r="C14" s="83"/>
      <c r="D14" s="82" t="s">
        <v>367</v>
      </c>
      <c r="E14" s="83"/>
      <c r="F14" s="82" t="s">
        <v>7</v>
      </c>
      <c r="G14" s="83"/>
    </row>
    <row r="15" spans="1:12">
      <c r="B15" s="223">
        <f>'General Information'!B15</f>
        <v>0</v>
      </c>
      <c r="C15" s="223"/>
      <c r="D15" s="223"/>
      <c r="E15" s="223"/>
      <c r="F15" s="223"/>
      <c r="G15" s="223"/>
    </row>
    <row r="16" spans="1:12" s="1" customFormat="1" ht="11.25">
      <c r="B16" s="82" t="s">
        <v>8</v>
      </c>
      <c r="C16" s="83"/>
      <c r="D16" s="83"/>
      <c r="E16" s="83"/>
      <c r="F16" s="83"/>
      <c r="G16" s="83"/>
    </row>
    <row r="17" spans="1:10">
      <c r="B17" s="241">
        <f>'General Information'!B17</f>
        <v>0</v>
      </c>
      <c r="C17" s="241"/>
      <c r="D17" s="31"/>
      <c r="E17" s="31"/>
      <c r="F17" s="241">
        <f>'General Information'!D17</f>
        <v>0</v>
      </c>
      <c r="G17" s="241"/>
    </row>
    <row r="18" spans="1:10" s="1" customFormat="1" ht="11.25">
      <c r="B18" s="82" t="s">
        <v>9</v>
      </c>
      <c r="C18" s="83"/>
      <c r="D18" s="83"/>
      <c r="E18" s="83"/>
      <c r="F18" s="82" t="s">
        <v>17</v>
      </c>
      <c r="G18" s="83"/>
    </row>
    <row r="19" spans="1:10">
      <c r="B19" s="223">
        <f>'General Information'!B19</f>
        <v>0</v>
      </c>
      <c r="C19" s="223"/>
      <c r="D19" s="223"/>
      <c r="E19" s="223"/>
      <c r="F19" s="223"/>
      <c r="G19" s="223"/>
    </row>
    <row r="20" spans="1:10" s="1" customFormat="1" ht="11.25">
      <c r="B20" s="82" t="s">
        <v>10</v>
      </c>
      <c r="C20" s="83"/>
      <c r="D20" s="83"/>
      <c r="E20" s="83"/>
      <c r="F20" s="83"/>
      <c r="G20" s="83"/>
    </row>
    <row r="21" spans="1:10">
      <c r="B21" s="31"/>
      <c r="C21" s="31"/>
      <c r="D21" s="31"/>
      <c r="E21" s="31"/>
      <c r="F21" s="31"/>
      <c r="G21" s="31"/>
    </row>
    <row r="22" spans="1:10">
      <c r="A22" s="4" t="s">
        <v>14</v>
      </c>
      <c r="B22" s="5"/>
      <c r="C22" s="5"/>
      <c r="D22" s="5"/>
      <c r="E22" s="5"/>
      <c r="F22" s="5"/>
      <c r="G22" s="5"/>
      <c r="H22" s="5"/>
      <c r="I22" s="5"/>
      <c r="J22" s="5"/>
    </row>
    <row r="23" spans="1:10" s="10" customFormat="1">
      <c r="A23" t="s">
        <v>11</v>
      </c>
      <c r="B23" s="217">
        <f>'General Information'!B23</f>
        <v>0</v>
      </c>
      <c r="C23" s="217"/>
      <c r="D23" s="217"/>
      <c r="E23" s="217"/>
      <c r="F23" s="217"/>
      <c r="G23" s="217"/>
    </row>
    <row r="24" spans="1:10">
      <c r="B24" s="82" t="s">
        <v>4</v>
      </c>
      <c r="C24" s="83"/>
      <c r="D24" s="83"/>
      <c r="E24" s="83"/>
      <c r="F24" s="83"/>
      <c r="G24" s="83"/>
    </row>
    <row r="25" spans="1:10">
      <c r="B25" s="223">
        <f>'General Information'!B25</f>
        <v>0</v>
      </c>
      <c r="C25" s="223"/>
      <c r="D25" s="223"/>
      <c r="E25" s="223"/>
      <c r="F25" s="223"/>
      <c r="G25" s="223"/>
    </row>
    <row r="26" spans="1:10">
      <c r="B26" s="82" t="s">
        <v>5</v>
      </c>
      <c r="C26" s="83"/>
      <c r="D26" s="83"/>
      <c r="E26" s="83"/>
      <c r="F26" s="83"/>
      <c r="G26" s="83"/>
    </row>
    <row r="27" spans="1:10">
      <c r="B27" s="223">
        <f>'General Information'!B27</f>
        <v>0</v>
      </c>
      <c r="C27" s="223"/>
      <c r="D27" s="251">
        <f>'General Information'!C27</f>
        <v>0</v>
      </c>
      <c r="E27" s="251"/>
      <c r="F27" s="246">
        <f>'General Information'!D27</f>
        <v>0</v>
      </c>
      <c r="G27" s="246"/>
    </row>
    <row r="28" spans="1:10">
      <c r="B28" s="82" t="s">
        <v>6</v>
      </c>
      <c r="C28" s="83"/>
      <c r="D28" s="82" t="s">
        <v>367</v>
      </c>
      <c r="E28" s="83"/>
      <c r="F28" s="82" t="s">
        <v>7</v>
      </c>
      <c r="G28" s="83"/>
    </row>
    <row r="29" spans="1:10">
      <c r="B29" s="223">
        <f>'General Information'!B29</f>
        <v>0</v>
      </c>
      <c r="C29" s="223"/>
      <c r="D29" s="223"/>
      <c r="E29" s="223"/>
      <c r="F29" s="223"/>
      <c r="G29" s="223"/>
    </row>
    <row r="30" spans="1:10">
      <c r="B30" s="82" t="s">
        <v>8</v>
      </c>
      <c r="C30" s="83"/>
      <c r="D30" s="83"/>
      <c r="E30" s="83"/>
      <c r="F30" s="83"/>
      <c r="G30" s="83"/>
    </row>
    <row r="31" spans="1:10">
      <c r="B31" s="241">
        <f>'General Information'!B31</f>
        <v>0</v>
      </c>
      <c r="C31" s="241"/>
      <c r="D31" s="31"/>
      <c r="E31" s="31"/>
      <c r="F31" s="241">
        <f>'General Information'!D31</f>
        <v>0</v>
      </c>
      <c r="G31" s="241"/>
    </row>
    <row r="32" spans="1:10">
      <c r="B32" s="82" t="s">
        <v>9</v>
      </c>
      <c r="C32" s="83"/>
      <c r="D32" s="83"/>
      <c r="E32" s="31"/>
      <c r="F32" s="82" t="s">
        <v>17</v>
      </c>
      <c r="G32" s="83"/>
    </row>
    <row r="33" spans="1:10">
      <c r="B33" s="223">
        <f>'General Information'!B33</f>
        <v>0</v>
      </c>
      <c r="C33" s="223"/>
      <c r="D33" s="223"/>
      <c r="E33" s="223"/>
      <c r="F33" s="223"/>
      <c r="G33" s="223"/>
    </row>
    <row r="34" spans="1:10">
      <c r="B34" s="82" t="s">
        <v>10</v>
      </c>
      <c r="C34" s="83"/>
      <c r="D34" s="83"/>
      <c r="E34" s="83"/>
      <c r="F34" s="83"/>
      <c r="G34" s="83"/>
    </row>
    <row r="35" spans="1:10">
      <c r="B35" s="31"/>
      <c r="C35" s="31"/>
      <c r="D35" s="31"/>
      <c r="E35" s="31"/>
      <c r="F35" s="31"/>
      <c r="G35" s="31"/>
    </row>
    <row r="36" spans="1:10">
      <c r="A36" s="4" t="s">
        <v>12</v>
      </c>
      <c r="B36" s="5"/>
      <c r="C36" s="5"/>
      <c r="D36" s="5"/>
      <c r="E36" s="5"/>
      <c r="F36" s="5"/>
      <c r="G36" s="5"/>
      <c r="H36" s="5"/>
      <c r="I36" s="5"/>
      <c r="J36" s="5"/>
    </row>
    <row r="37" spans="1:10" s="10" customFormat="1">
      <c r="A37" s="9"/>
      <c r="B37" s="217">
        <f>'General Information'!B37</f>
        <v>0</v>
      </c>
      <c r="C37" s="217"/>
      <c r="D37" s="217"/>
      <c r="E37" s="217"/>
      <c r="F37" s="217"/>
      <c r="G37" s="217"/>
    </row>
    <row r="38" spans="1:10" s="1" customFormat="1" ht="11.25">
      <c r="B38" s="82" t="s">
        <v>13</v>
      </c>
      <c r="C38" s="83"/>
      <c r="D38" s="83"/>
      <c r="E38" s="83"/>
      <c r="F38" s="83"/>
      <c r="G38" s="83"/>
    </row>
    <row r="39" spans="1:10">
      <c r="B39" s="217">
        <f>'General Information'!B39</f>
        <v>0</v>
      </c>
      <c r="C39" s="217"/>
      <c r="D39" s="217"/>
      <c r="E39" s="217"/>
      <c r="F39" s="217"/>
      <c r="G39" s="217"/>
    </row>
    <row r="40" spans="1:10" s="1" customFormat="1" ht="11.25">
      <c r="B40" s="82" t="s">
        <v>15</v>
      </c>
      <c r="C40" s="83"/>
      <c r="D40" s="83"/>
      <c r="E40" s="83"/>
      <c r="F40" s="83"/>
      <c r="G40" s="83"/>
    </row>
    <row r="41" spans="1:10">
      <c r="B41" s="217">
        <f>'General Information'!B41</f>
        <v>0</v>
      </c>
      <c r="C41" s="217"/>
      <c r="D41" s="217"/>
      <c r="E41" s="217"/>
      <c r="F41" s="217"/>
      <c r="G41" s="217"/>
    </row>
    <row r="42" spans="1:10" s="1" customFormat="1" ht="11.25">
      <c r="B42" s="82" t="s">
        <v>5</v>
      </c>
      <c r="C42" s="83"/>
      <c r="D42" s="83"/>
      <c r="E42" s="83"/>
      <c r="F42" s="83"/>
      <c r="G42" s="83"/>
    </row>
    <row r="43" spans="1:10">
      <c r="B43" s="115">
        <f>'General Information'!B43</f>
        <v>0</v>
      </c>
      <c r="C43" s="77"/>
      <c r="D43" s="251">
        <f>'General Information'!C43</f>
        <v>0</v>
      </c>
      <c r="E43" s="251"/>
      <c r="F43" s="246">
        <f>'General Information'!D43</f>
        <v>0</v>
      </c>
      <c r="G43" s="246"/>
    </row>
    <row r="44" spans="1:10" s="1" customFormat="1" ht="11.25">
      <c r="B44" s="82" t="s">
        <v>6</v>
      </c>
      <c r="C44" s="83"/>
      <c r="D44" s="82" t="s">
        <v>367</v>
      </c>
      <c r="E44" s="83"/>
      <c r="F44" s="82" t="s">
        <v>7</v>
      </c>
      <c r="G44" s="83"/>
    </row>
    <row r="45" spans="1:10">
      <c r="B45" s="223">
        <f>'General Information'!B45</f>
        <v>0</v>
      </c>
      <c r="C45" s="223"/>
      <c r="D45" s="223"/>
      <c r="E45" s="223"/>
      <c r="F45" s="223"/>
      <c r="G45" s="223"/>
    </row>
    <row r="46" spans="1:10" s="1" customFormat="1" ht="11.25">
      <c r="B46" s="82" t="s">
        <v>8</v>
      </c>
      <c r="C46" s="83"/>
      <c r="D46" s="83"/>
      <c r="E46" s="83"/>
      <c r="F46" s="83"/>
      <c r="G46" s="83"/>
    </row>
    <row r="47" spans="1:10">
      <c r="B47" s="223">
        <f>'General Information'!B47</f>
        <v>0</v>
      </c>
      <c r="C47" s="223"/>
      <c r="D47" s="223"/>
      <c r="E47" s="223"/>
      <c r="F47" s="223"/>
      <c r="G47" s="223"/>
    </row>
    <row r="48" spans="1:10" s="1" customFormat="1" ht="11.25">
      <c r="B48" s="82" t="s">
        <v>18</v>
      </c>
      <c r="C48" s="83"/>
      <c r="D48" s="83"/>
      <c r="E48" s="83"/>
      <c r="F48" s="83"/>
      <c r="G48" s="83"/>
    </row>
    <row r="49" spans="1:10">
      <c r="B49" s="241">
        <f>'General Information'!B49</f>
        <v>0</v>
      </c>
      <c r="C49" s="241"/>
      <c r="D49" s="241">
        <f>'General Information'!C49</f>
        <v>0</v>
      </c>
      <c r="E49" s="241"/>
      <c r="F49" s="241">
        <f>'General Information'!D49</f>
        <v>0</v>
      </c>
      <c r="G49" s="241"/>
    </row>
    <row r="50" spans="1:10" s="1" customFormat="1">
      <c r="B50" s="82" t="s">
        <v>9</v>
      </c>
      <c r="C50" s="83"/>
      <c r="D50" s="82" t="s">
        <v>16</v>
      </c>
      <c r="E50" s="31"/>
      <c r="F50" s="82" t="s">
        <v>17</v>
      </c>
      <c r="G50" s="83"/>
    </row>
    <row r="52" spans="1:10">
      <c r="A52" s="6" t="s">
        <v>50</v>
      </c>
      <c r="B52" s="7"/>
      <c r="C52" s="7"/>
      <c r="D52" s="7"/>
      <c r="E52" s="7"/>
      <c r="F52" s="7"/>
      <c r="G52" s="7"/>
      <c r="H52" s="7"/>
      <c r="I52" s="7"/>
      <c r="J52" s="7"/>
    </row>
    <row r="55" spans="1:10">
      <c r="A55" s="2" t="s">
        <v>25</v>
      </c>
      <c r="B55" s="289">
        <f>'General Information'!B55</f>
        <v>0</v>
      </c>
      <c r="C55" s="289"/>
    </row>
    <row r="57" spans="1:10">
      <c r="A57" s="2" t="s">
        <v>38</v>
      </c>
      <c r="B57" s="245">
        <f>'General Information'!$B$57</f>
        <v>0</v>
      </c>
      <c r="C57" s="245"/>
    </row>
    <row r="58" spans="1:10">
      <c r="A58" s="2"/>
      <c r="B58" s="65"/>
      <c r="C58" s="65"/>
    </row>
    <row r="59" spans="1:10">
      <c r="A59" s="2" t="s">
        <v>276</v>
      </c>
      <c r="B59" s="284"/>
      <c r="C59" s="284"/>
    </row>
    <row r="61" spans="1:10" ht="51" customHeight="1">
      <c r="A61" s="106" t="s">
        <v>56</v>
      </c>
      <c r="B61" s="228">
        <f>'General Information'!$B$61</f>
        <v>0</v>
      </c>
      <c r="C61" s="228"/>
      <c r="D61" s="228"/>
      <c r="E61" s="228"/>
      <c r="F61" s="228"/>
      <c r="G61" s="228"/>
      <c r="H61" s="228"/>
      <c r="I61" s="228"/>
      <c r="J61" s="228"/>
    </row>
    <row r="62" spans="1:10">
      <c r="B62" s="17"/>
      <c r="C62" s="17"/>
      <c r="D62" s="17"/>
      <c r="E62" s="17"/>
      <c r="F62" s="17"/>
      <c r="G62" s="17"/>
    </row>
    <row r="63" spans="1:10" ht="51" customHeight="1">
      <c r="A63" s="106" t="s">
        <v>57</v>
      </c>
      <c r="B63" s="228">
        <f>'General Information'!$B$63</f>
        <v>0</v>
      </c>
      <c r="C63" s="228"/>
      <c r="D63" s="228"/>
      <c r="E63" s="228"/>
      <c r="F63" s="228"/>
      <c r="G63" s="228"/>
      <c r="H63" s="228"/>
      <c r="I63" s="228"/>
      <c r="J63" s="228"/>
    </row>
    <row r="64" spans="1:10">
      <c r="B64" s="105"/>
      <c r="C64" s="105"/>
      <c r="D64" s="105"/>
      <c r="E64" s="105"/>
      <c r="F64" s="105"/>
      <c r="G64" s="105"/>
      <c r="H64" s="105"/>
      <c r="I64" s="105"/>
    </row>
    <row r="65" spans="1:13" ht="51" customHeight="1">
      <c r="A65" s="106" t="s">
        <v>39</v>
      </c>
      <c r="B65" s="228">
        <f>'General Information'!$B$67</f>
        <v>0</v>
      </c>
      <c r="C65" s="228"/>
      <c r="D65" s="228"/>
      <c r="E65" s="228"/>
      <c r="F65" s="228"/>
      <c r="G65" s="228"/>
      <c r="H65" s="228"/>
      <c r="I65" s="228"/>
      <c r="J65" s="228"/>
    </row>
    <row r="66" spans="1:13">
      <c r="B66" s="105"/>
      <c r="C66" s="105"/>
      <c r="D66" s="105"/>
      <c r="E66" s="105"/>
      <c r="F66" s="105"/>
      <c r="G66" s="105"/>
      <c r="H66" s="105"/>
      <c r="I66" s="105"/>
    </row>
    <row r="67" spans="1:13">
      <c r="A67" s="2" t="s">
        <v>19</v>
      </c>
      <c r="B67" s="12" t="s">
        <v>20</v>
      </c>
      <c r="C67" s="12" t="s">
        <v>21</v>
      </c>
      <c r="D67" s="199" t="s">
        <v>34</v>
      </c>
      <c r="E67" s="199"/>
      <c r="G67" s="2"/>
      <c r="H67" s="12"/>
    </row>
    <row r="68" spans="1:13">
      <c r="A68" s="3"/>
      <c r="B68" s="248" t="s">
        <v>22</v>
      </c>
      <c r="C68" s="249"/>
      <c r="D68" s="249"/>
      <c r="E68" s="250"/>
      <c r="K68" s="260"/>
      <c r="L68" s="261" t="s">
        <v>378</v>
      </c>
      <c r="M68" s="262"/>
    </row>
    <row r="69" spans="1:13" ht="12.75" customHeight="1">
      <c r="B69" s="128"/>
      <c r="C69" s="128"/>
      <c r="D69" s="236" t="str">
        <f>IF(OR(B69="",C69=""),"",TEXT(B69,"DDDD") &amp; " - " &amp; TEXT(C69,"DDDD"))</f>
        <v/>
      </c>
      <c r="E69" s="237"/>
      <c r="G69" s="23" t="s">
        <v>368</v>
      </c>
      <c r="H69" s="118"/>
      <c r="K69" s="260"/>
      <c r="L69" s="263"/>
      <c r="M69" s="264"/>
    </row>
    <row r="70" spans="1:13">
      <c r="B70" s="248" t="s">
        <v>23</v>
      </c>
      <c r="C70" s="249"/>
      <c r="D70" s="249"/>
      <c r="E70" s="250"/>
      <c r="K70" s="267"/>
      <c r="L70" s="263"/>
      <c r="M70" s="264"/>
    </row>
    <row r="71" spans="1:13">
      <c r="B71" s="128"/>
      <c r="C71" s="128"/>
      <c r="D71" s="236" t="str">
        <f>IF(OR(B71="",C71=""),"",TEXT(B71,"DDDD") &amp; " - " &amp; TEXT(C71,"DDDD"))</f>
        <v/>
      </c>
      <c r="E71" s="237"/>
      <c r="G71" s="23" t="s">
        <v>369</v>
      </c>
      <c r="H71" s="118"/>
      <c r="K71" s="267"/>
      <c r="L71" s="265"/>
      <c r="M71" s="266"/>
    </row>
    <row r="72" spans="1:13">
      <c r="B72" s="248" t="s">
        <v>24</v>
      </c>
      <c r="C72" s="249"/>
      <c r="D72" s="249"/>
      <c r="E72" s="250"/>
    </row>
    <row r="73" spans="1:13">
      <c r="B73" s="128"/>
      <c r="C73" s="128"/>
      <c r="D73" s="236" t="str">
        <f>IF(OR(B73="",C73=""),"",TEXT(B73,"DDDD") &amp; " - " &amp; TEXT(C73,"DDDD"))</f>
        <v/>
      </c>
      <c r="E73" s="237"/>
    </row>
    <row r="75" spans="1:13" ht="51" customHeight="1">
      <c r="A75" s="106" t="s">
        <v>370</v>
      </c>
      <c r="B75" s="229"/>
      <c r="C75" s="230"/>
      <c r="D75" s="230"/>
      <c r="E75" s="230"/>
      <c r="F75" s="230"/>
      <c r="G75" s="230"/>
      <c r="H75" s="230"/>
      <c r="I75" s="231"/>
    </row>
    <row r="77" spans="1:13" ht="51" customHeight="1">
      <c r="A77" s="106" t="s">
        <v>275</v>
      </c>
      <c r="B77" s="229"/>
      <c r="C77" s="230"/>
      <c r="D77" s="230"/>
      <c r="E77" s="230"/>
      <c r="F77" s="230"/>
      <c r="G77" s="230"/>
      <c r="H77" s="230"/>
      <c r="I77" s="231"/>
    </row>
    <row r="78" spans="1:13">
      <c r="B78" s="105"/>
      <c r="C78" s="105"/>
      <c r="D78" s="105"/>
      <c r="E78" s="105"/>
      <c r="F78" s="105"/>
      <c r="G78" s="105"/>
      <c r="H78" s="105"/>
      <c r="I78" s="105"/>
    </row>
    <row r="79" spans="1:13">
      <c r="A79" s="285" t="s">
        <v>281</v>
      </c>
      <c r="B79" s="78" t="s">
        <v>59</v>
      </c>
      <c r="C79" s="252" t="s">
        <v>100</v>
      </c>
      <c r="D79" s="252"/>
      <c r="E79" s="252"/>
      <c r="F79" s="252"/>
      <c r="G79" s="252"/>
      <c r="H79" s="252"/>
      <c r="I79" s="252"/>
    </row>
    <row r="80" spans="1:13">
      <c r="A80" s="285"/>
      <c r="B80" s="129" t="str">
        <f>IF($B$69="","",YEAR($B$69)-1)</f>
        <v/>
      </c>
      <c r="C80" s="286"/>
      <c r="D80" s="287"/>
      <c r="E80" s="287"/>
      <c r="F80" s="287"/>
      <c r="G80" s="287"/>
      <c r="H80" s="287"/>
      <c r="I80" s="288"/>
      <c r="K80" s="260"/>
      <c r="L80" s="261" t="s">
        <v>379</v>
      </c>
      <c r="M80" s="262"/>
    </row>
    <row r="81" spans="1:13">
      <c r="B81" s="129" t="str">
        <f>IF($B$69="","",YEAR($B$69)-2)</f>
        <v/>
      </c>
      <c r="C81" s="286"/>
      <c r="D81" s="287"/>
      <c r="E81" s="287"/>
      <c r="F81" s="287"/>
      <c r="G81" s="287"/>
      <c r="H81" s="287"/>
      <c r="I81" s="288"/>
      <c r="K81" s="260"/>
      <c r="L81" s="263"/>
      <c r="M81" s="264"/>
    </row>
    <row r="82" spans="1:13">
      <c r="B82" s="129" t="str">
        <f>IF($B$69="","",YEAR($B$69)-3)</f>
        <v/>
      </c>
      <c r="C82" s="286"/>
      <c r="D82" s="287"/>
      <c r="E82" s="287"/>
      <c r="F82" s="287"/>
      <c r="G82" s="287"/>
      <c r="H82" s="287"/>
      <c r="I82" s="288"/>
      <c r="K82" s="267"/>
      <c r="L82" s="263"/>
      <c r="M82" s="264"/>
    </row>
    <row r="83" spans="1:13">
      <c r="B83" s="129" t="str">
        <f>IF($B$69="","",YEAR($B$69)-4)</f>
        <v/>
      </c>
      <c r="C83" s="286"/>
      <c r="D83" s="287"/>
      <c r="E83" s="287"/>
      <c r="F83" s="287"/>
      <c r="G83" s="287"/>
      <c r="H83" s="287"/>
      <c r="I83" s="288"/>
      <c r="K83" s="267"/>
      <c r="L83" s="265"/>
      <c r="M83" s="266"/>
    </row>
    <row r="84" spans="1:13">
      <c r="B84" s="129" t="str">
        <f>IF($B$69="","",YEAR($B$69)-5)</f>
        <v/>
      </c>
      <c r="C84" s="286"/>
      <c r="D84" s="287"/>
      <c r="E84" s="287"/>
      <c r="F84" s="287"/>
      <c r="G84" s="287"/>
      <c r="H84" s="287"/>
      <c r="I84" s="288"/>
    </row>
    <row r="86" spans="1:13">
      <c r="A86" s="6" t="s">
        <v>58</v>
      </c>
      <c r="B86" s="7"/>
      <c r="C86" s="7"/>
      <c r="D86" s="7"/>
      <c r="E86" s="7"/>
      <c r="F86" s="7"/>
      <c r="G86" s="7"/>
      <c r="H86" s="7"/>
      <c r="I86" s="7"/>
      <c r="J86" s="7"/>
    </row>
    <row r="88" spans="1:13">
      <c r="A88" s="2" t="s">
        <v>64</v>
      </c>
      <c r="B88" s="18"/>
      <c r="C88" s="19"/>
      <c r="D88" s="19"/>
      <c r="E88" s="19"/>
      <c r="F88" s="19"/>
      <c r="G88" s="19"/>
    </row>
    <row r="89" spans="1:13">
      <c r="A89" s="22" t="s">
        <v>65</v>
      </c>
      <c r="B89" s="24" t="str">
        <f>IF(B90="","Day 1", TEXT(B90,"DDD"))</f>
        <v>Day 1</v>
      </c>
      <c r="C89" s="24" t="str">
        <f>IF(C90="","Day 2", TEXT(C90,"DDD"))</f>
        <v>Day 2</v>
      </c>
      <c r="D89" s="24" t="str">
        <f>IF(D90="","Day 3", TEXT(D90,"DDD"))</f>
        <v>Day 3</v>
      </c>
      <c r="E89" s="24" t="str">
        <f>IF(E90="","Day 4", TEXT(E90,"DDD"))</f>
        <v>Day 4</v>
      </c>
      <c r="F89" s="24" t="str">
        <f>IF(F90="","Day 5", TEXT(F90,"DDD"))</f>
        <v>Day 5</v>
      </c>
      <c r="G89" s="24" t="str">
        <f>IF(G90="","Day 6", TEXT(G90,"DDD"))</f>
        <v>Day 6</v>
      </c>
      <c r="H89" s="24" t="str">
        <f>IF(H90="","Day 7", TEXT(H90,"DDD"))</f>
        <v>Day 7</v>
      </c>
      <c r="I89" s="239" t="s">
        <v>68</v>
      </c>
      <c r="J89" s="239"/>
    </row>
    <row r="90" spans="1:13">
      <c r="A90" s="90" t="s">
        <v>387</v>
      </c>
      <c r="B90" s="131"/>
      <c r="C90" s="131"/>
      <c r="D90" s="131"/>
      <c r="E90" s="131"/>
      <c r="F90" s="131"/>
      <c r="G90" s="131"/>
      <c r="H90" s="132"/>
      <c r="I90" s="243"/>
      <c r="J90" s="243"/>
    </row>
    <row r="91" spans="1:13">
      <c r="A91" s="35" t="s">
        <v>372</v>
      </c>
      <c r="B91" s="133"/>
      <c r="C91" s="134"/>
      <c r="D91" s="134"/>
      <c r="E91" s="134"/>
      <c r="F91" s="134"/>
      <c r="G91" s="134"/>
      <c r="H91" s="126"/>
      <c r="I91" s="238">
        <f>SUM(B91:H91)</f>
        <v>0</v>
      </c>
      <c r="J91" s="239"/>
    </row>
    <row r="92" spans="1:13">
      <c r="A92" s="35" t="s">
        <v>394</v>
      </c>
      <c r="B92" s="133"/>
      <c r="C92" s="134"/>
      <c r="D92" s="134"/>
      <c r="E92" s="134"/>
      <c r="F92" s="134"/>
      <c r="G92" s="134"/>
      <c r="H92" s="126"/>
      <c r="I92" s="238">
        <f>SUM(B92:H92)</f>
        <v>0</v>
      </c>
      <c r="J92" s="239"/>
    </row>
    <row r="93" spans="1:13">
      <c r="A93" s="35" t="s">
        <v>373</v>
      </c>
      <c r="B93" s="133"/>
      <c r="C93" s="134"/>
      <c r="D93" s="134"/>
      <c r="E93" s="134"/>
      <c r="F93" s="134"/>
      <c r="G93" s="134"/>
      <c r="H93" s="126"/>
      <c r="I93" s="238">
        <f>SUM(B93:H93)</f>
        <v>0</v>
      </c>
      <c r="J93" s="239"/>
    </row>
    <row r="94" spans="1:13">
      <c r="A94" s="35" t="s">
        <v>371</v>
      </c>
      <c r="B94" s="133"/>
      <c r="C94" s="134"/>
      <c r="D94" s="134"/>
      <c r="E94" s="134"/>
      <c r="F94" s="134"/>
      <c r="G94" s="134"/>
      <c r="H94" s="126"/>
      <c r="I94" s="238">
        <f>SUM(B94:H94)</f>
        <v>0</v>
      </c>
      <c r="J94" s="239"/>
    </row>
    <row r="95" spans="1:13">
      <c r="A95" s="23" t="s">
        <v>68</v>
      </c>
      <c r="B95" s="25">
        <f>SUM(B91:B94)</f>
        <v>0</v>
      </c>
      <c r="C95" s="25">
        <f t="shared" ref="C95:H95" si="0">SUM(C91:C94)</f>
        <v>0</v>
      </c>
      <c r="D95" s="25">
        <f t="shared" si="0"/>
        <v>0</v>
      </c>
      <c r="E95" s="25">
        <f t="shared" si="0"/>
        <v>0</v>
      </c>
      <c r="F95" s="25">
        <f t="shared" si="0"/>
        <v>0</v>
      </c>
      <c r="G95" s="25">
        <f t="shared" si="0"/>
        <v>0</v>
      </c>
      <c r="H95" s="25">
        <f t="shared" si="0"/>
        <v>0</v>
      </c>
      <c r="I95" s="238">
        <f>SUM(B95:H95)</f>
        <v>0</v>
      </c>
      <c r="J95" s="239"/>
    </row>
    <row r="96" spans="1:13">
      <c r="A96" s="27" t="s">
        <v>69</v>
      </c>
      <c r="B96" s="28">
        <f>IF(B95&gt;0,(B95/MAX($B$95:$H$95)),0)</f>
        <v>0</v>
      </c>
      <c r="C96" s="28">
        <f t="shared" ref="C96:H96" si="1">IF(C95&gt;0,(C95/MAX($B$95:$H$95)),0)</f>
        <v>0</v>
      </c>
      <c r="D96" s="28">
        <f t="shared" si="1"/>
        <v>0</v>
      </c>
      <c r="E96" s="28">
        <f t="shared" si="1"/>
        <v>0</v>
      </c>
      <c r="F96" s="28">
        <f t="shared" si="1"/>
        <v>0</v>
      </c>
      <c r="G96" s="28">
        <f t="shared" si="1"/>
        <v>0</v>
      </c>
      <c r="H96" s="28">
        <f t="shared" si="1"/>
        <v>0</v>
      </c>
    </row>
    <row r="97" spans="1:13">
      <c r="A97" s="3"/>
      <c r="B97" s="17"/>
      <c r="C97" s="17"/>
      <c r="D97" s="17"/>
      <c r="E97" s="17"/>
      <c r="F97" s="17"/>
      <c r="G97" s="17"/>
    </row>
    <row r="99" spans="1:13">
      <c r="A99" s="2" t="s">
        <v>63</v>
      </c>
      <c r="B99" s="247"/>
      <c r="C99" s="247"/>
      <c r="D99" s="247"/>
      <c r="E99" s="247"/>
      <c r="F99" s="247"/>
      <c r="G99" s="247"/>
      <c r="H99" s="247"/>
      <c r="I99" s="247"/>
    </row>
    <row r="100" spans="1:13">
      <c r="A100" s="2"/>
      <c r="B100" s="19"/>
      <c r="C100" s="19"/>
      <c r="D100" s="19"/>
      <c r="E100" s="19"/>
      <c r="F100" s="19"/>
      <c r="G100" s="19"/>
      <c r="H100" s="19"/>
      <c r="I100" s="19"/>
    </row>
    <row r="101" spans="1:13">
      <c r="A101" s="2" t="s">
        <v>375</v>
      </c>
      <c r="B101" s="290"/>
      <c r="C101" s="290"/>
      <c r="D101" s="17"/>
      <c r="E101" s="17"/>
      <c r="F101" s="17"/>
      <c r="G101" s="17"/>
    </row>
    <row r="102" spans="1:13">
      <c r="B102" s="17"/>
      <c r="C102" s="17"/>
      <c r="D102" s="17"/>
      <c r="E102" s="17"/>
      <c r="F102" s="17"/>
      <c r="G102" s="17"/>
    </row>
    <row r="103" spans="1:13">
      <c r="A103" s="29" t="s">
        <v>62</v>
      </c>
      <c r="C103" s="17"/>
      <c r="D103" s="17"/>
      <c r="E103" s="17"/>
      <c r="F103" s="17"/>
      <c r="G103" s="17"/>
    </row>
    <row r="104" spans="1:13">
      <c r="B104" s="78" t="s">
        <v>59</v>
      </c>
      <c r="C104" s="239" t="s">
        <v>377</v>
      </c>
      <c r="D104" s="239"/>
      <c r="E104" s="252" t="s">
        <v>60</v>
      </c>
      <c r="F104" s="252"/>
      <c r="G104" s="252"/>
      <c r="H104" s="252"/>
      <c r="I104" s="252"/>
    </row>
    <row r="105" spans="1:13" ht="12.75" customHeight="1">
      <c r="B105" s="129" t="str">
        <f>IF($B$69="","",YEAR($B$69)-1)</f>
        <v/>
      </c>
      <c r="C105" s="271"/>
      <c r="D105" s="271"/>
      <c r="E105" s="232"/>
      <c r="F105" s="232"/>
      <c r="G105" s="232"/>
      <c r="H105" s="232"/>
      <c r="I105" s="232"/>
      <c r="K105" s="260"/>
      <c r="L105" s="261" t="s">
        <v>379</v>
      </c>
      <c r="M105" s="262"/>
    </row>
    <row r="106" spans="1:13" ht="12.75" customHeight="1">
      <c r="B106" s="129" t="str">
        <f>IF($B$69="","",YEAR($B$69)-2)</f>
        <v/>
      </c>
      <c r="C106" s="271"/>
      <c r="D106" s="271"/>
      <c r="E106" s="232"/>
      <c r="F106" s="232"/>
      <c r="G106" s="232"/>
      <c r="H106" s="232"/>
      <c r="I106" s="232"/>
      <c r="K106" s="260"/>
      <c r="L106" s="263"/>
      <c r="M106" s="264"/>
    </row>
    <row r="107" spans="1:13" ht="12.75" customHeight="1">
      <c r="B107" s="129" t="str">
        <f>IF($B$69="","",YEAR($B$69)-3)</f>
        <v/>
      </c>
      <c r="C107" s="271"/>
      <c r="D107" s="271"/>
      <c r="E107" s="232"/>
      <c r="F107" s="232"/>
      <c r="G107" s="232"/>
      <c r="H107" s="232"/>
      <c r="I107" s="232"/>
      <c r="K107" s="267"/>
      <c r="L107" s="263"/>
      <c r="M107" s="264"/>
    </row>
    <row r="108" spans="1:13" ht="12.75" customHeight="1">
      <c r="B108" s="129" t="str">
        <f>IF($B$69="","",YEAR($B$69)-4)</f>
        <v/>
      </c>
      <c r="C108" s="271"/>
      <c r="D108" s="271"/>
      <c r="E108" s="232"/>
      <c r="F108" s="232"/>
      <c r="G108" s="232"/>
      <c r="H108" s="232"/>
      <c r="I108" s="232"/>
      <c r="K108" s="267"/>
      <c r="L108" s="265"/>
      <c r="M108" s="266"/>
    </row>
    <row r="109" spans="1:13" ht="12.75" customHeight="1">
      <c r="B109" s="129" t="str">
        <f>IF($B$69="","",YEAR($B$69)-5)</f>
        <v/>
      </c>
      <c r="C109" s="271"/>
      <c r="D109" s="271"/>
      <c r="E109" s="232"/>
      <c r="F109" s="232"/>
      <c r="G109" s="232"/>
      <c r="H109" s="232"/>
      <c r="I109" s="232"/>
    </row>
    <row r="110" spans="1:13" ht="12.75" customHeight="1">
      <c r="B110" s="18"/>
      <c r="C110" s="19"/>
      <c r="D110" s="19"/>
      <c r="E110" s="19"/>
      <c r="F110" s="19"/>
      <c r="G110" s="19"/>
    </row>
    <row r="111" spans="1:13" ht="51" customHeight="1">
      <c r="A111" s="29" t="s">
        <v>376</v>
      </c>
      <c r="B111" s="229"/>
      <c r="C111" s="230"/>
      <c r="D111" s="230"/>
      <c r="E111" s="230"/>
      <c r="F111" s="230"/>
      <c r="G111" s="230"/>
      <c r="H111" s="230"/>
      <c r="I111" s="231"/>
    </row>
    <row r="112" spans="1:13" ht="12.75" customHeight="1">
      <c r="B112" s="105"/>
      <c r="C112" s="105"/>
      <c r="D112" s="105"/>
      <c r="E112" s="105"/>
      <c r="F112" s="105"/>
      <c r="G112" s="105"/>
      <c r="H112" s="105"/>
      <c r="I112" s="105"/>
    </row>
    <row r="113" spans="1:10" ht="51" customHeight="1">
      <c r="A113" s="29" t="s">
        <v>40</v>
      </c>
      <c r="B113" s="229">
        <f>'General Information'!$B$69</f>
        <v>0</v>
      </c>
      <c r="C113" s="230"/>
      <c r="D113" s="230"/>
      <c r="E113" s="230"/>
      <c r="F113" s="230"/>
      <c r="G113" s="230"/>
      <c r="H113" s="230"/>
      <c r="I113" s="231"/>
    </row>
    <row r="114" spans="1:10">
      <c r="B114" s="105"/>
      <c r="C114" s="105"/>
      <c r="D114" s="105"/>
      <c r="E114" s="105"/>
      <c r="F114" s="105"/>
      <c r="G114" s="105"/>
      <c r="H114" s="105"/>
      <c r="I114" s="105"/>
    </row>
    <row r="115" spans="1:10" ht="51" customHeight="1">
      <c r="A115" s="106" t="s">
        <v>285</v>
      </c>
      <c r="B115" s="229"/>
      <c r="C115" s="230"/>
      <c r="D115" s="230"/>
      <c r="E115" s="230"/>
      <c r="F115" s="230"/>
      <c r="G115" s="230"/>
      <c r="H115" s="230"/>
      <c r="I115" s="231"/>
    </row>
    <row r="116" spans="1:10">
      <c r="B116" s="105"/>
      <c r="C116" s="105"/>
      <c r="D116" s="105"/>
      <c r="E116" s="105"/>
      <c r="F116" s="105"/>
      <c r="G116" s="105"/>
      <c r="H116" s="105"/>
      <c r="I116" s="105"/>
    </row>
    <row r="117" spans="1:10">
      <c r="A117" s="240" t="s">
        <v>296</v>
      </c>
      <c r="B117" s="240"/>
      <c r="C117" s="240"/>
      <c r="D117" s="240"/>
      <c r="E117" s="240"/>
      <c r="F117" s="240"/>
      <c r="G117" s="240"/>
      <c r="H117" s="7"/>
      <c r="I117" s="7"/>
      <c r="J117" s="7"/>
    </row>
    <row r="118" spans="1:10" s="10" customFormat="1">
      <c r="A118" s="15"/>
      <c r="B118" s="15"/>
      <c r="C118" s="15"/>
      <c r="D118" s="15"/>
      <c r="E118" s="15"/>
      <c r="F118" s="15"/>
      <c r="G118" s="15"/>
    </row>
    <row r="119" spans="1:10" s="10" customFormat="1">
      <c r="A119" s="242" t="s">
        <v>374</v>
      </c>
      <c r="B119" s="242"/>
      <c r="C119" s="242"/>
      <c r="D119" s="242"/>
      <c r="E119" s="242"/>
      <c r="F119" s="242"/>
      <c r="G119" s="242"/>
      <c r="H119" s="242"/>
      <c r="I119" s="242"/>
    </row>
    <row r="120" spans="1:10" s="10" customFormat="1">
      <c r="A120" s="15"/>
      <c r="B120" s="15"/>
      <c r="C120" s="15"/>
      <c r="D120" s="15"/>
      <c r="E120" s="15"/>
      <c r="F120" s="15"/>
      <c r="G120" s="15"/>
    </row>
    <row r="121" spans="1:10" s="10" customFormat="1">
      <c r="A121" s="240" t="s">
        <v>297</v>
      </c>
      <c r="B121" s="240"/>
      <c r="C121" s="240"/>
      <c r="D121" s="240"/>
      <c r="E121" s="240"/>
      <c r="F121" s="240"/>
      <c r="G121" s="240"/>
      <c r="H121" s="7"/>
      <c r="I121" s="7"/>
      <c r="J121" s="7"/>
    </row>
    <row r="122" spans="1:10" s="10" customFormat="1">
      <c r="A122" s="15"/>
      <c r="B122" s="15"/>
      <c r="C122" s="15"/>
      <c r="D122" s="15"/>
      <c r="E122" s="15"/>
      <c r="F122" s="15"/>
      <c r="G122" s="15"/>
    </row>
    <row r="123" spans="1:10" s="10" customFormat="1">
      <c r="A123" s="15"/>
      <c r="B123" s="15"/>
      <c r="C123" s="15"/>
      <c r="D123" s="15"/>
      <c r="E123" s="15"/>
      <c r="F123" s="15"/>
      <c r="G123" s="15"/>
    </row>
    <row r="124" spans="1:10" s="10" customFormat="1">
      <c r="A124" s="15" t="s">
        <v>286</v>
      </c>
      <c r="B124" s="279"/>
      <c r="C124" s="279"/>
      <c r="D124" s="15"/>
      <c r="E124" s="15"/>
      <c r="F124" s="15"/>
      <c r="G124" s="15"/>
    </row>
    <row r="125" spans="1:10" s="10" customFormat="1">
      <c r="A125" s="15"/>
      <c r="B125" s="15"/>
      <c r="C125" s="15"/>
      <c r="D125" s="15"/>
      <c r="E125" s="15"/>
      <c r="F125" s="15"/>
      <c r="G125" s="15"/>
    </row>
    <row r="126" spans="1:10" s="10" customFormat="1">
      <c r="A126" s="15" t="s">
        <v>288</v>
      </c>
      <c r="B126" s="279"/>
      <c r="C126" s="279"/>
      <c r="D126" s="15"/>
      <c r="E126" s="15"/>
      <c r="F126" s="15"/>
      <c r="G126" s="15"/>
    </row>
    <row r="127" spans="1:10" s="10" customFormat="1">
      <c r="A127" s="15"/>
      <c r="B127" s="15"/>
      <c r="C127" s="15"/>
      <c r="D127" s="15"/>
      <c r="E127" s="15"/>
      <c r="F127" s="15"/>
      <c r="G127" s="15"/>
    </row>
    <row r="128" spans="1:10" s="10" customFormat="1">
      <c r="A128" s="15" t="s">
        <v>287</v>
      </c>
      <c r="B128" s="270"/>
      <c r="C128" s="270"/>
      <c r="D128" s="15"/>
      <c r="E128" s="15"/>
      <c r="F128" s="15"/>
      <c r="G128" s="15"/>
    </row>
    <row r="129" spans="1:10" s="10" customFormat="1">
      <c r="A129" s="15"/>
      <c r="B129" s="38"/>
      <c r="C129" s="38"/>
      <c r="D129" s="15"/>
      <c r="E129" s="15"/>
      <c r="F129" s="15"/>
      <c r="G129" s="15"/>
    </row>
    <row r="130" spans="1:10" s="10" customFormat="1">
      <c r="A130" s="15" t="s">
        <v>289</v>
      </c>
      <c r="B130" s="270"/>
      <c r="C130" s="270"/>
      <c r="D130" s="15"/>
      <c r="E130" s="15"/>
      <c r="F130" s="15"/>
      <c r="G130" s="15"/>
    </row>
    <row r="131" spans="1:10" s="10" customFormat="1">
      <c r="A131" s="15"/>
      <c r="B131" s="38"/>
      <c r="C131" s="38"/>
      <c r="D131" s="15"/>
      <c r="E131" s="15"/>
      <c r="F131" s="15"/>
      <c r="G131" s="15"/>
    </row>
    <row r="132" spans="1:10" s="10" customFormat="1">
      <c r="A132" s="15" t="s">
        <v>290</v>
      </c>
      <c r="B132" s="270"/>
      <c r="C132" s="270"/>
      <c r="D132" s="15"/>
      <c r="E132" s="15"/>
      <c r="F132" s="15"/>
      <c r="G132" s="15"/>
    </row>
    <row r="133" spans="1:10" s="10" customFormat="1">
      <c r="A133" s="15"/>
      <c r="B133" s="38"/>
      <c r="C133" s="38"/>
      <c r="D133" s="15"/>
      <c r="E133" s="15"/>
      <c r="F133" s="15"/>
      <c r="G133" s="15"/>
    </row>
    <row r="134" spans="1:10" s="10" customFormat="1" ht="51" customHeight="1">
      <c r="A134" s="110" t="s">
        <v>291</v>
      </c>
      <c r="B134" s="281"/>
      <c r="C134" s="282"/>
      <c r="D134" s="282"/>
      <c r="E134" s="282"/>
      <c r="F134" s="282"/>
      <c r="G134" s="282"/>
      <c r="H134" s="282"/>
      <c r="I134" s="283"/>
    </row>
    <row r="135" spans="1:10" s="10" customFormat="1">
      <c r="A135" s="15"/>
      <c r="B135" s="109"/>
      <c r="C135" s="109"/>
      <c r="D135" s="109"/>
      <c r="E135" s="109"/>
      <c r="F135" s="109"/>
      <c r="G135" s="109"/>
      <c r="H135" s="109"/>
      <c r="I135" s="109"/>
    </row>
    <row r="136" spans="1:10">
      <c r="A136" s="240" t="s">
        <v>298</v>
      </c>
      <c r="B136" s="240"/>
      <c r="C136" s="240"/>
      <c r="D136" s="240"/>
      <c r="E136" s="240"/>
      <c r="F136" s="240"/>
      <c r="G136" s="240"/>
      <c r="H136" s="7"/>
      <c r="I136" s="7"/>
      <c r="J136" s="7"/>
    </row>
    <row r="137" spans="1:10" s="10" customFormat="1">
      <c r="A137" s="15"/>
      <c r="B137" s="15"/>
      <c r="C137" s="15"/>
      <c r="D137" s="15"/>
      <c r="E137" s="15"/>
      <c r="F137" s="15"/>
      <c r="G137" s="15"/>
    </row>
    <row r="138" spans="1:10">
      <c r="A138" s="2" t="s">
        <v>42</v>
      </c>
      <c r="B138" s="68"/>
      <c r="D138" s="222" t="str">
        <f>IF(B138="Yes","APEX Post Event Reports Attached/Included",IF(B138="No","APEX Post Event Report Not Available",""))</f>
        <v/>
      </c>
      <c r="E138" s="222"/>
      <c r="F138" s="222"/>
      <c r="G138" s="222"/>
      <c r="H138" s="222"/>
      <c r="I138" s="222"/>
    </row>
    <row r="140" spans="1:10">
      <c r="A140" s="2" t="s">
        <v>295</v>
      </c>
      <c r="B140" s="18"/>
      <c r="C140" s="19"/>
      <c r="D140" s="19"/>
      <c r="E140" s="19"/>
      <c r="F140" s="19"/>
      <c r="G140" s="19"/>
    </row>
    <row r="141" spans="1:10">
      <c r="A141" s="3"/>
    </row>
    <row r="142" spans="1:10" ht="12.75" customHeight="1">
      <c r="A142" s="140" t="s">
        <v>6</v>
      </c>
      <c r="B142" s="140" t="s">
        <v>59</v>
      </c>
      <c r="C142" s="85"/>
      <c r="D142" s="85">
        <v>1</v>
      </c>
      <c r="E142" s="85">
        <v>2</v>
      </c>
      <c r="F142" s="85">
        <v>3</v>
      </c>
      <c r="G142" s="85">
        <v>4</v>
      </c>
      <c r="H142" s="85">
        <v>5</v>
      </c>
      <c r="I142" s="85">
        <v>6</v>
      </c>
      <c r="J142" s="99" t="s">
        <v>392</v>
      </c>
    </row>
    <row r="143" spans="1:10">
      <c r="A143" s="272"/>
      <c r="B143" s="268"/>
      <c r="C143" s="139" t="s">
        <v>393</v>
      </c>
      <c r="D143" s="91"/>
      <c r="E143" s="91"/>
      <c r="F143" s="91"/>
      <c r="G143" s="91"/>
      <c r="H143" s="91"/>
      <c r="I143" s="92"/>
      <c r="J143" s="99">
        <f>SUM(D143:I143)</f>
        <v>0</v>
      </c>
    </row>
    <row r="144" spans="1:10">
      <c r="A144" s="272"/>
      <c r="B144" s="269"/>
      <c r="C144" s="93" t="s">
        <v>69</v>
      </c>
      <c r="D144" s="28">
        <f t="shared" ref="D144:I144" si="2">IF(D143&gt;0,(D143/MAX($D$143:$I$143)),0)</f>
        <v>0</v>
      </c>
      <c r="E144" s="28">
        <f t="shared" si="2"/>
        <v>0</v>
      </c>
      <c r="F144" s="28">
        <f t="shared" si="2"/>
        <v>0</v>
      </c>
      <c r="G144" s="28">
        <f t="shared" si="2"/>
        <v>0</v>
      </c>
      <c r="H144" s="28">
        <f t="shared" si="2"/>
        <v>0</v>
      </c>
      <c r="I144" s="28">
        <f t="shared" si="2"/>
        <v>0</v>
      </c>
      <c r="J144" s="99"/>
    </row>
    <row r="145" spans="1:13" ht="12.75" customHeight="1">
      <c r="A145" s="272"/>
      <c r="B145" s="268"/>
      <c r="C145" s="139" t="s">
        <v>393</v>
      </c>
      <c r="D145" s="142"/>
      <c r="E145" s="142"/>
      <c r="F145" s="142"/>
      <c r="G145" s="142"/>
      <c r="H145" s="142"/>
      <c r="I145" s="141"/>
      <c r="J145" s="99">
        <f>SUM(D145:I145)</f>
        <v>0</v>
      </c>
    </row>
    <row r="146" spans="1:13">
      <c r="A146" s="272"/>
      <c r="B146" s="269"/>
      <c r="C146" s="94" t="s">
        <v>69</v>
      </c>
      <c r="D146" s="28">
        <f t="shared" ref="D146:I146" si="3">IF(D145&gt;0,(D145/MAX($D$145:$I$145)),0)</f>
        <v>0</v>
      </c>
      <c r="E146" s="28">
        <f t="shared" si="3"/>
        <v>0</v>
      </c>
      <c r="F146" s="28">
        <f t="shared" si="3"/>
        <v>0</v>
      </c>
      <c r="G146" s="28">
        <f t="shared" si="3"/>
        <v>0</v>
      </c>
      <c r="H146" s="28">
        <f t="shared" si="3"/>
        <v>0</v>
      </c>
      <c r="I146" s="28">
        <f t="shared" si="3"/>
        <v>0</v>
      </c>
      <c r="J146" s="99"/>
    </row>
    <row r="147" spans="1:13">
      <c r="A147" s="280"/>
      <c r="B147" s="268"/>
      <c r="C147" s="139" t="s">
        <v>393</v>
      </c>
      <c r="D147" s="142"/>
      <c r="E147" s="142"/>
      <c r="F147" s="142"/>
      <c r="G147" s="142"/>
      <c r="H147" s="142"/>
      <c r="I147" s="141"/>
      <c r="J147" s="99">
        <f>SUM(D147:I147)</f>
        <v>0</v>
      </c>
    </row>
    <row r="148" spans="1:13">
      <c r="A148" s="280"/>
      <c r="B148" s="269"/>
      <c r="C148" s="94" t="s">
        <v>69</v>
      </c>
      <c r="D148" s="28">
        <f t="shared" ref="D148:I148" si="4">IF(D147&gt;0,(D147/MAX($D$147:$I$147)),0)</f>
        <v>0</v>
      </c>
      <c r="E148" s="28">
        <f t="shared" si="4"/>
        <v>0</v>
      </c>
      <c r="F148" s="28">
        <f t="shared" si="4"/>
        <v>0</v>
      </c>
      <c r="G148" s="28">
        <f t="shared" si="4"/>
        <v>0</v>
      </c>
      <c r="H148" s="28">
        <f t="shared" si="4"/>
        <v>0</v>
      </c>
      <c r="I148" s="28">
        <f t="shared" si="4"/>
        <v>0</v>
      </c>
      <c r="J148" s="98"/>
    </row>
    <row r="149" spans="1:13">
      <c r="A149" s="3"/>
    </row>
    <row r="150" spans="1:13">
      <c r="A150" s="3"/>
    </row>
    <row r="151" spans="1:13">
      <c r="A151" s="240" t="s">
        <v>299</v>
      </c>
      <c r="B151" s="240"/>
      <c r="C151" s="240"/>
      <c r="D151" s="240"/>
      <c r="E151" s="240"/>
      <c r="F151" s="240"/>
      <c r="G151" s="240"/>
      <c r="H151" s="7"/>
      <c r="I151" s="7"/>
      <c r="J151" s="7"/>
    </row>
    <row r="152" spans="1:13">
      <c r="A152" s="3"/>
    </row>
    <row r="153" spans="1:13">
      <c r="A153" s="2" t="s">
        <v>300</v>
      </c>
      <c r="B153" s="223"/>
      <c r="C153" s="223"/>
      <c r="D153" s="223"/>
      <c r="E153" s="223"/>
      <c r="F153" s="223"/>
      <c r="G153" s="223"/>
      <c r="H153" s="223"/>
      <c r="I153" s="223"/>
    </row>
    <row r="154" spans="1:13">
      <c r="A154" s="2"/>
    </row>
    <row r="155" spans="1:13">
      <c r="A155" s="2" t="s">
        <v>301</v>
      </c>
      <c r="B155" s="223"/>
      <c r="C155" s="223"/>
      <c r="D155" s="223"/>
      <c r="E155" s="223"/>
      <c r="F155" s="223"/>
      <c r="G155" s="223"/>
      <c r="H155" s="223"/>
      <c r="I155" s="223"/>
      <c r="K155" s="260"/>
      <c r="L155" s="273" t="s">
        <v>380</v>
      </c>
      <c r="M155" s="274"/>
    </row>
    <row r="156" spans="1:13">
      <c r="A156" s="2"/>
      <c r="K156" s="260"/>
      <c r="L156" s="275"/>
      <c r="M156" s="276"/>
    </row>
    <row r="157" spans="1:13">
      <c r="A157" s="2" t="s">
        <v>302</v>
      </c>
      <c r="B157" s="223"/>
      <c r="C157" s="223"/>
      <c r="D157" s="223"/>
      <c r="E157" s="223"/>
      <c r="F157" s="223"/>
      <c r="G157" s="223"/>
      <c r="H157" s="223"/>
      <c r="I157" s="223"/>
      <c r="K157" s="260"/>
      <c r="L157" s="275"/>
      <c r="M157" s="276"/>
    </row>
    <row r="158" spans="1:13">
      <c r="A158" s="2"/>
      <c r="K158" s="267"/>
      <c r="L158" s="275"/>
      <c r="M158" s="276"/>
    </row>
    <row r="159" spans="1:13">
      <c r="A159" s="2" t="s">
        <v>303</v>
      </c>
      <c r="B159" s="223"/>
      <c r="C159" s="223"/>
      <c r="D159" s="223"/>
      <c r="E159" s="223"/>
      <c r="F159" s="223"/>
      <c r="G159" s="223"/>
      <c r="H159" s="223"/>
      <c r="I159" s="223"/>
      <c r="K159" s="267"/>
      <c r="L159" s="275"/>
      <c r="M159" s="276"/>
    </row>
    <row r="160" spans="1:13">
      <c r="A160" s="3"/>
      <c r="K160" s="267"/>
      <c r="L160" s="277"/>
      <c r="M160" s="278"/>
    </row>
    <row r="161" spans="1:10">
      <c r="A161" s="2" t="s">
        <v>79</v>
      </c>
      <c r="B161" s="223"/>
      <c r="C161" s="223"/>
      <c r="D161" s="223"/>
      <c r="E161" s="223"/>
      <c r="F161" s="223"/>
      <c r="G161" s="223"/>
      <c r="H161" s="223"/>
      <c r="I161" s="223"/>
    </row>
    <row r="162" spans="1:10">
      <c r="A162" s="3"/>
    </row>
    <row r="163" spans="1:10">
      <c r="A163" s="240" t="s">
        <v>304</v>
      </c>
      <c r="B163" s="240"/>
      <c r="C163" s="240"/>
      <c r="D163" s="240"/>
      <c r="E163" s="240"/>
      <c r="F163" s="240"/>
      <c r="G163" s="240"/>
      <c r="H163" s="7"/>
      <c r="I163" s="7"/>
      <c r="J163" s="7"/>
    </row>
    <row r="164" spans="1:10">
      <c r="A164" s="3"/>
    </row>
    <row r="165" spans="1:10">
      <c r="A165" s="3"/>
    </row>
    <row r="166" spans="1:10" ht="51" customHeight="1">
      <c r="A166" s="106" t="s">
        <v>70</v>
      </c>
      <c r="B166" s="229"/>
      <c r="C166" s="230"/>
      <c r="D166" s="230"/>
      <c r="E166" s="230"/>
      <c r="F166" s="230"/>
      <c r="G166" s="230"/>
      <c r="H166" s="230"/>
      <c r="I166" s="230"/>
      <c r="J166" s="231"/>
    </row>
    <row r="168" spans="1:10" ht="51" customHeight="1">
      <c r="A168" s="29" t="s">
        <v>305</v>
      </c>
      <c r="B168" s="229"/>
      <c r="C168" s="230"/>
      <c r="D168" s="230"/>
      <c r="E168" s="230"/>
      <c r="F168" s="230"/>
      <c r="G168" s="230"/>
      <c r="H168" s="230"/>
      <c r="I168" s="230"/>
      <c r="J168" s="231"/>
    </row>
    <row r="169" spans="1:10">
      <c r="A169" s="62"/>
      <c r="B169" s="105"/>
      <c r="C169" s="105"/>
      <c r="D169" s="105"/>
      <c r="E169" s="105"/>
      <c r="F169" s="105"/>
      <c r="G169" s="105"/>
      <c r="H169" s="105"/>
      <c r="I169" s="105"/>
    </row>
    <row r="170" spans="1:10" ht="51" customHeight="1">
      <c r="A170" s="106" t="s">
        <v>291</v>
      </c>
      <c r="B170" s="229"/>
      <c r="C170" s="230"/>
      <c r="D170" s="230"/>
      <c r="E170" s="230"/>
      <c r="F170" s="230"/>
      <c r="G170" s="230"/>
      <c r="H170" s="230"/>
      <c r="I170" s="230"/>
      <c r="J170" s="231"/>
    </row>
    <row r="171" spans="1:10">
      <c r="B171" s="105"/>
      <c r="C171" s="105"/>
      <c r="D171" s="105"/>
      <c r="E171" s="105"/>
      <c r="F171" s="105"/>
      <c r="G171" s="105"/>
      <c r="H171" s="105"/>
      <c r="I171" s="105"/>
    </row>
    <row r="172" spans="1:10">
      <c r="A172" s="240" t="s">
        <v>343</v>
      </c>
      <c r="B172" s="240"/>
      <c r="C172" s="240"/>
      <c r="D172" s="240"/>
      <c r="E172" s="240"/>
      <c r="F172" s="240"/>
      <c r="G172" s="240"/>
      <c r="H172" s="7"/>
      <c r="I172" s="7"/>
      <c r="J172" s="7"/>
    </row>
    <row r="174" spans="1:10">
      <c r="A174" s="2" t="s">
        <v>55</v>
      </c>
      <c r="B174" s="168"/>
    </row>
    <row r="176" spans="1:10">
      <c r="A176" s="2" t="s">
        <v>48</v>
      </c>
      <c r="B176" s="168"/>
    </row>
    <row r="177" spans="1:10">
      <c r="A177" s="3"/>
      <c r="B177" s="11"/>
    </row>
    <row r="178" spans="1:10" ht="51" customHeight="1">
      <c r="A178" s="106" t="s">
        <v>49</v>
      </c>
      <c r="B178" s="227" t="str">
        <f>'General Information'!$B$85</f>
        <v>Information on the decision process used to select the winning proposal is entered in this field on the General Information sheet. It can also be edited on individual worksheets.</v>
      </c>
      <c r="C178" s="227"/>
      <c r="D178" s="227"/>
      <c r="E178" s="227"/>
      <c r="F178" s="227"/>
      <c r="G178" s="227"/>
      <c r="H178" s="227"/>
      <c r="I178" s="227"/>
      <c r="J178" s="227"/>
    </row>
    <row r="179" spans="1:10">
      <c r="A179" s="3"/>
      <c r="B179" s="105"/>
      <c r="C179" s="105"/>
      <c r="D179" s="105"/>
      <c r="E179" s="105"/>
      <c r="F179" s="105"/>
      <c r="G179" s="105"/>
      <c r="H179" s="105"/>
      <c r="I179" s="105"/>
    </row>
    <row r="180" spans="1:10" ht="51" customHeight="1">
      <c r="A180" s="106" t="s">
        <v>41</v>
      </c>
      <c r="B180" s="227" t="str">
        <f>'General Information'!$B$87</f>
        <v>Special requirements for this RFP are entered in this field on the General Information sheet. This field will give guidance on special terms or conditions required by vendors, such as security clearances, payment terms, etc in order to provide goods or services for the event.  It can also be edited on individual worksheets.</v>
      </c>
      <c r="C180" s="227"/>
      <c r="D180" s="227"/>
      <c r="E180" s="227"/>
      <c r="F180" s="227"/>
      <c r="G180" s="227"/>
      <c r="H180" s="227"/>
      <c r="I180" s="227"/>
      <c r="J180" s="227"/>
    </row>
    <row r="181" spans="1:10">
      <c r="B181" s="105"/>
      <c r="C181" s="105"/>
      <c r="D181" s="105"/>
      <c r="E181" s="105"/>
      <c r="F181" s="105"/>
      <c r="G181" s="105"/>
      <c r="H181" s="105"/>
      <c r="I181" s="105"/>
    </row>
    <row r="182" spans="1:10" ht="51" customHeight="1">
      <c r="A182" s="29" t="s">
        <v>306</v>
      </c>
      <c r="B182" s="227" t="str">
        <f>'General Information'!$B$89</f>
        <v>Special instructions for this RFP are entered in this field on the General Information sheet. This field will give guidance on the number of copies of responses to submit (if hard copy), sales kits needed, etc in order to properly tender a proposal to provide services for the event.  It can also be edited on individual worksheets.</v>
      </c>
      <c r="C182" s="227"/>
      <c r="D182" s="227"/>
      <c r="E182" s="227"/>
      <c r="F182" s="227"/>
      <c r="G182" s="227"/>
      <c r="H182" s="227"/>
      <c r="I182" s="227"/>
      <c r="J182" s="227"/>
    </row>
    <row r="184" spans="1:10" ht="49.5" customHeight="1">
      <c r="A184" s="29" t="s">
        <v>307</v>
      </c>
      <c r="B184" s="227" t="str">
        <f>'General Information'!$B$91</f>
        <v>Instructions on the preferred method of communication (email, etc) are entered in this field on the General Information sheet. It can also be edited on individual worksheets.</v>
      </c>
      <c r="C184" s="227"/>
      <c r="D184" s="227"/>
      <c r="E184" s="227"/>
      <c r="F184" s="227"/>
      <c r="G184" s="227"/>
      <c r="H184" s="227"/>
      <c r="I184" s="227"/>
      <c r="J184" s="227"/>
    </row>
    <row r="185" spans="1:10">
      <c r="A185" s="62"/>
      <c r="B185" s="105"/>
      <c r="C185" s="105"/>
      <c r="D185" s="105"/>
      <c r="E185" s="105"/>
      <c r="F185" s="105"/>
      <c r="G185" s="105"/>
      <c r="H185" s="105"/>
      <c r="I185" s="105"/>
    </row>
    <row r="186" spans="1:10">
      <c r="B186" s="105"/>
      <c r="C186" s="105"/>
      <c r="D186" s="105"/>
      <c r="E186" s="105"/>
      <c r="F186" s="105"/>
      <c r="G186" s="105"/>
      <c r="H186" s="105"/>
      <c r="I186" s="105"/>
    </row>
    <row r="187" spans="1:10">
      <c r="B187" s="105"/>
      <c r="C187" s="105"/>
      <c r="D187" s="105"/>
      <c r="E187" s="105"/>
      <c r="F187" s="105"/>
      <c r="G187" s="105"/>
      <c r="H187" s="105"/>
      <c r="I187" s="105"/>
    </row>
  </sheetData>
  <sheetProtection selectLockedCells="1"/>
  <dataConsolidate/>
  <mergeCells count="121">
    <mergeCell ref="A1:J1"/>
    <mergeCell ref="A2:J2"/>
    <mergeCell ref="B4:I4"/>
    <mergeCell ref="B29:G29"/>
    <mergeCell ref="B31:C31"/>
    <mergeCell ref="F31:G31"/>
    <mergeCell ref="B19:G19"/>
    <mergeCell ref="B23:G23"/>
    <mergeCell ref="B25:G25"/>
    <mergeCell ref="B27:C27"/>
    <mergeCell ref="F27:G27"/>
    <mergeCell ref="B9:G9"/>
    <mergeCell ref="B11:G11"/>
    <mergeCell ref="B13:C13"/>
    <mergeCell ref="D13:E13"/>
    <mergeCell ref="F13:G13"/>
    <mergeCell ref="B15:G15"/>
    <mergeCell ref="D27:E27"/>
    <mergeCell ref="B17:C17"/>
    <mergeCell ref="F17:G17"/>
    <mergeCell ref="B55:C55"/>
    <mergeCell ref="F43:G43"/>
    <mergeCell ref="B45:G45"/>
    <mergeCell ref="B47:G47"/>
    <mergeCell ref="B49:C49"/>
    <mergeCell ref="D49:E49"/>
    <mergeCell ref="F49:G49"/>
    <mergeCell ref="C106:D106"/>
    <mergeCell ref="E106:I106"/>
    <mergeCell ref="C81:I81"/>
    <mergeCell ref="B101:C101"/>
    <mergeCell ref="B99:I99"/>
    <mergeCell ref="C83:I83"/>
    <mergeCell ref="C84:I84"/>
    <mergeCell ref="C82:I82"/>
    <mergeCell ref="B33:G33"/>
    <mergeCell ref="B59:C59"/>
    <mergeCell ref="B68:E68"/>
    <mergeCell ref="B70:E70"/>
    <mergeCell ref="D71:E71"/>
    <mergeCell ref="B72:E72"/>
    <mergeCell ref="D67:E67"/>
    <mergeCell ref="A121:G121"/>
    <mergeCell ref="A79:A80"/>
    <mergeCell ref="C79:I79"/>
    <mergeCell ref="C80:I80"/>
    <mergeCell ref="A117:G117"/>
    <mergeCell ref="E107:I107"/>
    <mergeCell ref="I94:J94"/>
    <mergeCell ref="B61:J61"/>
    <mergeCell ref="B63:J63"/>
    <mergeCell ref="B65:J65"/>
    <mergeCell ref="B113:I113"/>
    <mergeCell ref="B111:I111"/>
    <mergeCell ref="B37:G37"/>
    <mergeCell ref="B39:G39"/>
    <mergeCell ref="B41:G41"/>
    <mergeCell ref="D43:E43"/>
    <mergeCell ref="B57:C57"/>
    <mergeCell ref="L155:M160"/>
    <mergeCell ref="K155:K157"/>
    <mergeCell ref="K158:K160"/>
    <mergeCell ref="D69:E69"/>
    <mergeCell ref="K105:K106"/>
    <mergeCell ref="A119:I119"/>
    <mergeCell ref="B124:C124"/>
    <mergeCell ref="B126:C126"/>
    <mergeCell ref="K107:K108"/>
    <mergeCell ref="A143:A144"/>
    <mergeCell ref="L105:M108"/>
    <mergeCell ref="K80:K81"/>
    <mergeCell ref="L80:M83"/>
    <mergeCell ref="B75:I75"/>
    <mergeCell ref="B77:I77"/>
    <mergeCell ref="A147:A148"/>
    <mergeCell ref="A151:G151"/>
    <mergeCell ref="B153:I153"/>
    <mergeCell ref="D138:I138"/>
    <mergeCell ref="L68:M71"/>
    <mergeCell ref="D73:E73"/>
    <mergeCell ref="B115:I115"/>
    <mergeCell ref="B134:I134"/>
    <mergeCell ref="E109:I109"/>
    <mergeCell ref="K68:K69"/>
    <mergeCell ref="I93:J93"/>
    <mergeCell ref="B128:C128"/>
    <mergeCell ref="C108:D108"/>
    <mergeCell ref="E108:I108"/>
    <mergeCell ref="C109:D109"/>
    <mergeCell ref="A145:A146"/>
    <mergeCell ref="C104:D104"/>
    <mergeCell ref="C105:D105"/>
    <mergeCell ref="E105:I105"/>
    <mergeCell ref="B130:C130"/>
    <mergeCell ref="B132:C132"/>
    <mergeCell ref="A136:G136"/>
    <mergeCell ref="K82:K83"/>
    <mergeCell ref="E104:I104"/>
    <mergeCell ref="K70:K71"/>
    <mergeCell ref="I89:J89"/>
    <mergeCell ref="I90:J90"/>
    <mergeCell ref="I91:J91"/>
    <mergeCell ref="I92:J92"/>
    <mergeCell ref="I95:J95"/>
    <mergeCell ref="C107:D107"/>
    <mergeCell ref="B180:J180"/>
    <mergeCell ref="B182:J182"/>
    <mergeCell ref="B184:J184"/>
    <mergeCell ref="B143:B144"/>
    <mergeCell ref="B145:B146"/>
    <mergeCell ref="B147:B148"/>
    <mergeCell ref="A172:G172"/>
    <mergeCell ref="B155:I155"/>
    <mergeCell ref="B157:I157"/>
    <mergeCell ref="B159:I159"/>
    <mergeCell ref="B166:J166"/>
    <mergeCell ref="B168:J168"/>
    <mergeCell ref="B170:J170"/>
    <mergeCell ref="B178:J178"/>
    <mergeCell ref="B161:I161"/>
    <mergeCell ref="A163:G163"/>
  </mergeCells>
  <conditionalFormatting sqref="B9 B23 B37 B39 B41">
    <cfRule type="cellIs" dxfId="3" priority="5" stopIfTrue="1" operator="equal">
      <formula>""""""</formula>
    </cfRule>
  </conditionalFormatting>
  <dataValidations disablePrompts="1" count="3">
    <dataValidation type="list" allowBlank="1" showInputMessage="1" showErrorMessage="1" sqref="B138 H71 H69">
      <formula1>Yes_No</formula1>
    </dataValidation>
    <dataValidation type="list" allowBlank="1" showInputMessage="1" showErrorMessage="1" sqref="B101:C101">
      <formula1>Room_Rate_Types</formula1>
    </dataValidation>
    <dataValidation type="list" allowBlank="1" showInputMessage="1" showErrorMessage="1" sqref="B59:C59">
      <formula1>Show_Types</formula1>
    </dataValidation>
  </dataValidations>
  <pageMargins left="0.75" right="0.75" top="1" bottom="1" header="0.5" footer="0.5"/>
  <pageSetup scale="78" fitToHeight="0" orientation="portrait" verticalDpi="0" r:id="rId1"/>
  <headerFooter alignWithMargins="0">
    <oddFooter xml:space="preserve">&amp;L&amp;9APEX RFP
(c) 2011 Convention Industry Council&amp;C&amp;9&amp;A
&amp;R&amp;9Page &amp;P of &amp;N
</oddFooter>
  </headerFooter>
  <rowBreaks count="1" manualBreakCount="1">
    <brk id="150" max="9" man="1"/>
  </rowBreaks>
</worksheet>
</file>

<file path=xl/worksheets/sheet5.xml><?xml version="1.0" encoding="utf-8"?>
<worksheet xmlns="http://schemas.openxmlformats.org/spreadsheetml/2006/main" xmlns:r="http://schemas.openxmlformats.org/officeDocument/2006/relationships">
  <sheetPr codeName="Sheet10">
    <tabColor theme="8" tint="0.39997558519241921"/>
    <pageSetUpPr fitToPage="1"/>
  </sheetPr>
  <dimension ref="A1:L167"/>
  <sheetViews>
    <sheetView showGridLines="0" workbookViewId="0">
      <selection activeCell="B4" sqref="B4:I4"/>
    </sheetView>
  </sheetViews>
  <sheetFormatPr defaultRowHeight="12.75"/>
  <cols>
    <col min="1" max="1" width="30.85546875" customWidth="1"/>
    <col min="2" max="2" width="9.7109375" customWidth="1"/>
    <col min="3" max="3" width="9.85546875" bestFit="1" customWidth="1"/>
    <col min="4" max="4" width="9.140625" customWidth="1"/>
    <col min="5" max="5" width="9" bestFit="1" customWidth="1"/>
    <col min="6" max="7" width="9.5703125" bestFit="1" customWidth="1"/>
    <col min="8" max="8" width="9.140625" customWidth="1"/>
  </cols>
  <sheetData>
    <row r="1" spans="1:12" ht="15.75">
      <c r="A1" s="225" t="s">
        <v>1</v>
      </c>
      <c r="B1" s="225"/>
      <c r="C1" s="225"/>
      <c r="D1" s="225"/>
      <c r="E1" s="225"/>
      <c r="F1" s="225"/>
      <c r="G1" s="225"/>
      <c r="H1" s="225"/>
      <c r="I1" s="225"/>
      <c r="J1" s="225"/>
      <c r="K1" s="21"/>
      <c r="L1" s="21"/>
    </row>
    <row r="2" spans="1:12" ht="15.75">
      <c r="A2" s="191" t="s">
        <v>273</v>
      </c>
      <c r="B2" s="191"/>
      <c r="C2" s="191"/>
      <c r="D2" s="191"/>
      <c r="E2" s="191"/>
      <c r="F2" s="191"/>
      <c r="G2" s="191"/>
      <c r="H2" s="191"/>
      <c r="I2" s="191"/>
      <c r="J2" s="191"/>
      <c r="K2" s="20"/>
      <c r="L2" s="20"/>
    </row>
    <row r="4" spans="1:12" ht="15.75">
      <c r="A4" s="8" t="s">
        <v>2</v>
      </c>
      <c r="B4" s="302">
        <f>'General Information'!B4</f>
        <v>0</v>
      </c>
      <c r="C4" s="303"/>
      <c r="D4" s="303"/>
      <c r="E4" s="303"/>
      <c r="F4" s="303"/>
      <c r="G4" s="303"/>
      <c r="H4" s="303"/>
      <c r="I4" s="304"/>
    </row>
    <row r="6" spans="1:12">
      <c r="A6" s="6" t="s">
        <v>51</v>
      </c>
      <c r="B6" s="7"/>
      <c r="C6" s="7"/>
      <c r="D6" s="7"/>
      <c r="E6" s="7"/>
      <c r="F6" s="7"/>
      <c r="G6" s="7"/>
      <c r="H6" s="7"/>
      <c r="I6" s="7"/>
      <c r="J6" s="7"/>
    </row>
    <row r="8" spans="1:12">
      <c r="A8" s="4" t="s">
        <v>3</v>
      </c>
      <c r="B8" s="5"/>
      <c r="C8" s="5"/>
      <c r="D8" s="5"/>
      <c r="E8" s="5"/>
      <c r="F8" s="5"/>
      <c r="G8" s="5"/>
      <c r="H8" s="5"/>
      <c r="I8" s="5"/>
      <c r="J8" s="5"/>
    </row>
    <row r="9" spans="1:12" s="10" customFormat="1">
      <c r="A9" s="9"/>
      <c r="B9" s="217">
        <f>'General Information'!B9</f>
        <v>0</v>
      </c>
      <c r="C9" s="217"/>
      <c r="D9" s="217"/>
      <c r="E9" s="217"/>
      <c r="F9" s="217"/>
      <c r="G9" s="217"/>
    </row>
    <row r="10" spans="1:12" s="1" customFormat="1" ht="11.25">
      <c r="B10" s="82" t="s">
        <v>4</v>
      </c>
      <c r="C10" s="83"/>
      <c r="D10" s="83"/>
      <c r="E10" s="83"/>
      <c r="F10" s="83"/>
      <c r="G10" s="83"/>
    </row>
    <row r="11" spans="1:12">
      <c r="B11" s="223">
        <f>'General Information'!B11</f>
        <v>0</v>
      </c>
      <c r="C11" s="223"/>
      <c r="D11" s="223"/>
      <c r="E11" s="223"/>
      <c r="F11" s="223"/>
      <c r="G11" s="223"/>
    </row>
    <row r="12" spans="1:12" s="1" customFormat="1" ht="11.25">
      <c r="B12" s="82" t="s">
        <v>5</v>
      </c>
      <c r="C12" s="83"/>
      <c r="D12" s="83"/>
      <c r="E12" s="83"/>
      <c r="F12" s="83"/>
      <c r="G12" s="83"/>
    </row>
    <row r="13" spans="1:12">
      <c r="B13" s="223">
        <f>'General Information'!B13</f>
        <v>0</v>
      </c>
      <c r="C13" s="223"/>
      <c r="D13" s="251">
        <f>'General Information'!C13</f>
        <v>0</v>
      </c>
      <c r="E13" s="251"/>
      <c r="F13" s="246">
        <f>'General Information'!D13</f>
        <v>0</v>
      </c>
      <c r="G13" s="246"/>
    </row>
    <row r="14" spans="1:12" s="1" customFormat="1" ht="11.25">
      <c r="B14" s="82" t="s">
        <v>6</v>
      </c>
      <c r="C14" s="83"/>
      <c r="D14" s="82" t="s">
        <v>367</v>
      </c>
      <c r="E14" s="83"/>
      <c r="F14" s="82" t="s">
        <v>7</v>
      </c>
      <c r="G14" s="83"/>
    </row>
    <row r="15" spans="1:12">
      <c r="B15" s="223">
        <f>'General Information'!B15</f>
        <v>0</v>
      </c>
      <c r="C15" s="223"/>
      <c r="D15" s="223"/>
      <c r="E15" s="223"/>
      <c r="F15" s="223"/>
      <c r="G15" s="223"/>
    </row>
    <row r="16" spans="1:12" s="1" customFormat="1" ht="11.25">
      <c r="B16" s="82" t="s">
        <v>8</v>
      </c>
      <c r="C16" s="83"/>
      <c r="D16" s="83"/>
      <c r="E16" s="83"/>
      <c r="F16" s="83"/>
      <c r="G16" s="83"/>
    </row>
    <row r="17" spans="1:10">
      <c r="B17" s="241">
        <f>'General Information'!B17</f>
        <v>0</v>
      </c>
      <c r="C17" s="241"/>
      <c r="D17" s="31"/>
      <c r="E17" s="31"/>
      <c r="F17" s="241">
        <f>'General Information'!D17</f>
        <v>0</v>
      </c>
      <c r="G17" s="241"/>
    </row>
    <row r="18" spans="1:10" s="1" customFormat="1" ht="11.25">
      <c r="B18" s="82" t="s">
        <v>9</v>
      </c>
      <c r="C18" s="83"/>
      <c r="D18" s="83"/>
      <c r="E18" s="83"/>
      <c r="F18" s="82" t="s">
        <v>17</v>
      </c>
      <c r="G18" s="83"/>
    </row>
    <row r="19" spans="1:10">
      <c r="B19" s="223">
        <f>'General Information'!B19</f>
        <v>0</v>
      </c>
      <c r="C19" s="223"/>
      <c r="D19" s="223"/>
      <c r="E19" s="223"/>
      <c r="F19" s="223"/>
      <c r="G19" s="223"/>
    </row>
    <row r="20" spans="1:10" s="1" customFormat="1" ht="11.25">
      <c r="B20" s="82" t="s">
        <v>10</v>
      </c>
      <c r="C20" s="83"/>
      <c r="D20" s="83"/>
      <c r="E20" s="83"/>
      <c r="F20" s="83"/>
      <c r="G20" s="83"/>
    </row>
    <row r="21" spans="1:10">
      <c r="B21" s="31"/>
      <c r="C21" s="31"/>
      <c r="D21" s="31"/>
      <c r="E21" s="31"/>
      <c r="F21" s="31"/>
      <c r="G21" s="31"/>
    </row>
    <row r="22" spans="1:10">
      <c r="A22" s="4" t="s">
        <v>14</v>
      </c>
      <c r="B22" s="84"/>
      <c r="C22" s="84"/>
      <c r="D22" s="84"/>
      <c r="E22" s="84"/>
      <c r="F22" s="84"/>
      <c r="G22" s="84"/>
      <c r="H22" s="5"/>
      <c r="I22" s="5"/>
      <c r="J22" s="5"/>
    </row>
    <row r="23" spans="1:10" s="10" customFormat="1">
      <c r="A23" t="s">
        <v>11</v>
      </c>
      <c r="B23" s="217">
        <f>'General Information'!B23</f>
        <v>0</v>
      </c>
      <c r="C23" s="217"/>
      <c r="D23" s="217"/>
      <c r="E23" s="217"/>
      <c r="F23" s="217"/>
      <c r="G23" s="217"/>
    </row>
    <row r="24" spans="1:10">
      <c r="B24" s="82" t="s">
        <v>4</v>
      </c>
      <c r="C24" s="83"/>
      <c r="D24" s="83"/>
      <c r="E24" s="83"/>
      <c r="F24" s="83"/>
      <c r="G24" s="83"/>
    </row>
    <row r="25" spans="1:10">
      <c r="B25" s="223">
        <f>'General Information'!B25</f>
        <v>0</v>
      </c>
      <c r="C25" s="223"/>
      <c r="D25" s="223"/>
      <c r="E25" s="223"/>
      <c r="F25" s="223"/>
      <c r="G25" s="223"/>
    </row>
    <row r="26" spans="1:10">
      <c r="B26" s="82" t="s">
        <v>5</v>
      </c>
      <c r="C26" s="83"/>
      <c r="D26" s="83"/>
      <c r="E26" s="83"/>
      <c r="F26" s="83"/>
      <c r="G26" s="83"/>
    </row>
    <row r="27" spans="1:10">
      <c r="B27" s="223">
        <f>'General Information'!B27</f>
        <v>0</v>
      </c>
      <c r="C27" s="223"/>
      <c r="D27" s="251">
        <f>'General Information'!C27</f>
        <v>0</v>
      </c>
      <c r="E27" s="251"/>
      <c r="F27" s="246">
        <f>'General Information'!D27</f>
        <v>0</v>
      </c>
      <c r="G27" s="246"/>
    </row>
    <row r="28" spans="1:10">
      <c r="B28" s="82" t="s">
        <v>6</v>
      </c>
      <c r="C28" s="83"/>
      <c r="D28" s="82" t="s">
        <v>367</v>
      </c>
      <c r="E28" s="83"/>
      <c r="F28" s="82" t="s">
        <v>7</v>
      </c>
      <c r="G28" s="83"/>
    </row>
    <row r="29" spans="1:10">
      <c r="B29" s="223">
        <f>'General Information'!B29</f>
        <v>0</v>
      </c>
      <c r="C29" s="223"/>
      <c r="D29" s="223"/>
      <c r="E29" s="223"/>
      <c r="F29" s="223"/>
      <c r="G29" s="223"/>
    </row>
    <row r="30" spans="1:10">
      <c r="B30" s="82" t="s">
        <v>8</v>
      </c>
      <c r="C30" s="83"/>
      <c r="D30" s="83"/>
      <c r="E30" s="83"/>
      <c r="F30" s="83"/>
      <c r="G30" s="83"/>
    </row>
    <row r="31" spans="1:10">
      <c r="B31" s="241">
        <f>'General Information'!B31</f>
        <v>0</v>
      </c>
      <c r="C31" s="241"/>
      <c r="D31" s="31"/>
      <c r="E31" s="31"/>
      <c r="F31" s="241">
        <f>'General Information'!D31</f>
        <v>0</v>
      </c>
      <c r="G31" s="241"/>
    </row>
    <row r="32" spans="1:10">
      <c r="B32" s="82" t="s">
        <v>9</v>
      </c>
      <c r="C32" s="83"/>
      <c r="D32" s="83"/>
      <c r="E32" s="31"/>
      <c r="F32" s="82" t="s">
        <v>17</v>
      </c>
      <c r="G32" s="83"/>
    </row>
    <row r="33" spans="1:10">
      <c r="B33" s="223">
        <f>'General Information'!B33</f>
        <v>0</v>
      </c>
      <c r="C33" s="223"/>
      <c r="D33" s="223"/>
      <c r="E33" s="223"/>
      <c r="F33" s="223"/>
      <c r="G33" s="223"/>
    </row>
    <row r="34" spans="1:10">
      <c r="B34" s="82" t="s">
        <v>10</v>
      </c>
      <c r="C34" s="83"/>
      <c r="D34" s="83"/>
      <c r="E34" s="83"/>
      <c r="F34" s="83"/>
      <c r="G34" s="83"/>
    </row>
    <row r="35" spans="1:10">
      <c r="B35" s="31"/>
      <c r="C35" s="31"/>
      <c r="D35" s="31"/>
      <c r="E35" s="31"/>
      <c r="F35" s="31"/>
      <c r="G35" s="31"/>
    </row>
    <row r="36" spans="1:10">
      <c r="A36" s="4" t="s">
        <v>12</v>
      </c>
      <c r="B36" s="84"/>
      <c r="C36" s="84"/>
      <c r="D36" s="84"/>
      <c r="E36" s="84"/>
      <c r="F36" s="84"/>
      <c r="G36" s="84"/>
      <c r="H36" s="5"/>
      <c r="I36" s="5"/>
      <c r="J36" s="5"/>
    </row>
    <row r="37" spans="1:10" s="10" customFormat="1">
      <c r="A37" s="9"/>
      <c r="B37" s="217">
        <f>'General Information'!B37</f>
        <v>0</v>
      </c>
      <c r="C37" s="217"/>
      <c r="D37" s="217"/>
      <c r="E37" s="217"/>
      <c r="F37" s="217"/>
      <c r="G37" s="217"/>
    </row>
    <row r="38" spans="1:10" s="1" customFormat="1" ht="11.25">
      <c r="B38" s="82" t="s">
        <v>13</v>
      </c>
      <c r="C38" s="83"/>
      <c r="D38" s="83"/>
      <c r="E38" s="83"/>
      <c r="F38" s="83"/>
      <c r="G38" s="83"/>
    </row>
    <row r="39" spans="1:10">
      <c r="B39" s="217">
        <f>'General Information'!B39</f>
        <v>0</v>
      </c>
      <c r="C39" s="217"/>
      <c r="D39" s="217"/>
      <c r="E39" s="217"/>
      <c r="F39" s="217"/>
      <c r="G39" s="217"/>
    </row>
    <row r="40" spans="1:10" s="1" customFormat="1" ht="11.25">
      <c r="B40" s="82" t="s">
        <v>15</v>
      </c>
      <c r="C40" s="83"/>
      <c r="D40" s="83"/>
      <c r="E40" s="83"/>
      <c r="F40" s="83"/>
      <c r="G40" s="83"/>
    </row>
    <row r="41" spans="1:10">
      <c r="B41" s="217">
        <f>'General Information'!B41</f>
        <v>0</v>
      </c>
      <c r="C41" s="217"/>
      <c r="D41" s="217"/>
      <c r="E41" s="217"/>
      <c r="F41" s="217"/>
      <c r="G41" s="217"/>
    </row>
    <row r="42" spans="1:10" s="1" customFormat="1" ht="11.25">
      <c r="B42" s="82" t="s">
        <v>5</v>
      </c>
      <c r="C42" s="83"/>
      <c r="D42" s="83"/>
      <c r="E42" s="83"/>
      <c r="F42" s="83"/>
      <c r="G42" s="83"/>
    </row>
    <row r="43" spans="1:10">
      <c r="B43" s="115">
        <f>'General Information'!B43</f>
        <v>0</v>
      </c>
      <c r="C43" s="77"/>
      <c r="D43" s="251">
        <f>'General Information'!C43</f>
        <v>0</v>
      </c>
      <c r="E43" s="251"/>
      <c r="F43" s="246">
        <f>'General Information'!D43</f>
        <v>0</v>
      </c>
      <c r="G43" s="246"/>
    </row>
    <row r="44" spans="1:10" s="1" customFormat="1" ht="11.25">
      <c r="B44" s="82" t="s">
        <v>6</v>
      </c>
      <c r="C44" s="83"/>
      <c r="D44" s="82" t="s">
        <v>367</v>
      </c>
      <c r="E44" s="83"/>
      <c r="F44" s="82" t="s">
        <v>7</v>
      </c>
      <c r="G44" s="83"/>
    </row>
    <row r="45" spans="1:10">
      <c r="B45" s="223">
        <f>'General Information'!B45</f>
        <v>0</v>
      </c>
      <c r="C45" s="223"/>
      <c r="D45" s="223"/>
      <c r="E45" s="223"/>
      <c r="F45" s="223"/>
      <c r="G45" s="223"/>
    </row>
    <row r="46" spans="1:10" s="1" customFormat="1" ht="11.25">
      <c r="B46" s="82" t="s">
        <v>8</v>
      </c>
      <c r="C46" s="83"/>
      <c r="D46" s="83"/>
      <c r="E46" s="83"/>
      <c r="F46" s="83"/>
      <c r="G46" s="83"/>
    </row>
    <row r="47" spans="1:10">
      <c r="B47" s="223">
        <f>'General Information'!B47</f>
        <v>0</v>
      </c>
      <c r="C47" s="223"/>
      <c r="D47" s="223"/>
      <c r="E47" s="223"/>
      <c r="F47" s="223"/>
      <c r="G47" s="223"/>
    </row>
    <row r="48" spans="1:10" s="1" customFormat="1" ht="11.25">
      <c r="B48" s="82" t="s">
        <v>18</v>
      </c>
      <c r="C48" s="83"/>
      <c r="D48" s="83"/>
      <c r="E48" s="83"/>
      <c r="F48" s="83"/>
      <c r="G48" s="83"/>
    </row>
    <row r="49" spans="1:10">
      <c r="B49" s="241">
        <f>'General Information'!B49</f>
        <v>0</v>
      </c>
      <c r="C49" s="241"/>
      <c r="D49" s="241">
        <f>'General Information'!C49</f>
        <v>0</v>
      </c>
      <c r="E49" s="241"/>
      <c r="F49" s="241">
        <f>'General Information'!D49</f>
        <v>0</v>
      </c>
      <c r="G49" s="241"/>
    </row>
    <row r="50" spans="1:10" s="1" customFormat="1">
      <c r="B50" s="82" t="s">
        <v>9</v>
      </c>
      <c r="C50" s="83"/>
      <c r="D50" s="82" t="s">
        <v>16</v>
      </c>
      <c r="E50" s="31"/>
      <c r="F50" s="82" t="s">
        <v>17</v>
      </c>
      <c r="G50" s="83"/>
    </row>
    <row r="52" spans="1:10">
      <c r="A52" s="6" t="s">
        <v>50</v>
      </c>
      <c r="B52" s="7"/>
      <c r="C52" s="7"/>
      <c r="D52" s="7"/>
      <c r="E52" s="7"/>
      <c r="F52" s="7"/>
      <c r="G52" s="7"/>
      <c r="H52" s="7"/>
      <c r="I52" s="7"/>
      <c r="J52" s="7"/>
    </row>
    <row r="54" spans="1:10">
      <c r="A54" s="2" t="s">
        <v>98</v>
      </c>
      <c r="B54" s="224"/>
      <c r="C54" s="224"/>
      <c r="D54" s="224"/>
      <c r="E54" s="224"/>
      <c r="F54" s="224"/>
      <c r="G54" s="224"/>
      <c r="H54" s="224"/>
      <c r="I54" s="224"/>
    </row>
    <row r="56" spans="1:10">
      <c r="A56" s="2" t="s">
        <v>99</v>
      </c>
      <c r="B56" s="223"/>
      <c r="C56" s="223"/>
      <c r="D56" s="223"/>
      <c r="E56" s="223"/>
      <c r="F56" s="223"/>
      <c r="G56" s="223"/>
      <c r="H56" s="223"/>
      <c r="I56" s="223"/>
      <c r="J56" s="69"/>
    </row>
    <row r="58" spans="1:10">
      <c r="A58" s="2" t="s">
        <v>382</v>
      </c>
      <c r="B58" s="224"/>
      <c r="C58" s="224"/>
      <c r="D58" s="224"/>
      <c r="E58" s="224"/>
      <c r="F58" s="224"/>
      <c r="G58" s="224"/>
      <c r="H58" s="224"/>
      <c r="I58" s="224"/>
    </row>
    <row r="60" spans="1:10">
      <c r="A60" s="2" t="s">
        <v>101</v>
      </c>
      <c r="B60" s="223"/>
      <c r="C60" s="223"/>
      <c r="D60" s="223"/>
      <c r="E60" s="223"/>
      <c r="F60" s="223"/>
      <c r="G60" s="223"/>
      <c r="H60" s="223"/>
      <c r="I60" s="223"/>
      <c r="J60" s="69"/>
    </row>
    <row r="61" spans="1:10">
      <c r="A61" s="2"/>
      <c r="B61" s="31"/>
      <c r="C61" s="31"/>
      <c r="D61" s="31"/>
      <c r="E61" s="31"/>
      <c r="F61" s="31"/>
      <c r="G61" s="31"/>
      <c r="H61" s="31"/>
      <c r="I61" s="31"/>
      <c r="J61" s="31"/>
    </row>
    <row r="62" spans="1:10">
      <c r="A62" s="305" t="s">
        <v>125</v>
      </c>
      <c r="B62" s="119"/>
    </row>
    <row r="63" spans="1:10">
      <c r="A63" s="305"/>
    </row>
    <row r="65" spans="1:10">
      <c r="A65" s="2" t="s">
        <v>25</v>
      </c>
      <c r="B65" s="245">
        <f>'General Information'!B55</f>
        <v>0</v>
      </c>
      <c r="C65" s="245"/>
    </row>
    <row r="67" spans="1:10">
      <c r="A67" s="2" t="s">
        <v>38</v>
      </c>
      <c r="B67" s="245">
        <f>'General Information'!$B$57</f>
        <v>0</v>
      </c>
      <c r="C67" s="245"/>
    </row>
    <row r="69" spans="1:10" ht="51" customHeight="1">
      <c r="A69" s="106" t="s">
        <v>56</v>
      </c>
      <c r="B69" s="228">
        <f>'General Information'!$B$61</f>
        <v>0</v>
      </c>
      <c r="C69" s="228"/>
      <c r="D69" s="228"/>
      <c r="E69" s="228"/>
      <c r="F69" s="228"/>
      <c r="G69" s="228"/>
      <c r="H69" s="228"/>
      <c r="I69" s="228"/>
      <c r="J69" s="228"/>
    </row>
    <row r="70" spans="1:10">
      <c r="B70" s="17"/>
      <c r="C70" s="17"/>
      <c r="D70" s="17"/>
      <c r="E70" s="17"/>
      <c r="F70" s="17"/>
      <c r="G70" s="17"/>
    </row>
    <row r="71" spans="1:10" ht="51" customHeight="1">
      <c r="A71" s="106" t="s">
        <v>57</v>
      </c>
      <c r="B71" s="228">
        <f>'General Information'!$B$63</f>
        <v>0</v>
      </c>
      <c r="C71" s="228"/>
      <c r="D71" s="228"/>
      <c r="E71" s="228"/>
      <c r="F71" s="228"/>
      <c r="G71" s="228"/>
      <c r="H71" s="228"/>
      <c r="I71" s="228"/>
      <c r="J71" s="228"/>
    </row>
    <row r="72" spans="1:10">
      <c r="B72" s="105"/>
      <c r="C72" s="105"/>
      <c r="D72" s="105"/>
      <c r="E72" s="105"/>
      <c r="F72" s="105"/>
      <c r="G72" s="105"/>
      <c r="H72" s="105"/>
      <c r="I72" s="105"/>
    </row>
    <row r="73" spans="1:10" ht="49.5" customHeight="1">
      <c r="A73" s="106" t="s">
        <v>39</v>
      </c>
      <c r="B73" s="228">
        <f>'General Information'!$B$67</f>
        <v>0</v>
      </c>
      <c r="C73" s="228"/>
      <c r="D73" s="228"/>
      <c r="E73" s="228"/>
      <c r="F73" s="228"/>
      <c r="G73" s="228"/>
      <c r="H73" s="228"/>
      <c r="I73" s="228"/>
      <c r="J73" s="228"/>
    </row>
    <row r="74" spans="1:10">
      <c r="B74" s="105"/>
      <c r="C74" s="105"/>
      <c r="D74" s="105"/>
      <c r="E74" s="105"/>
      <c r="F74" s="105"/>
      <c r="G74" s="105"/>
      <c r="H74" s="105"/>
      <c r="I74" s="105"/>
    </row>
    <row r="75" spans="1:10" ht="51" customHeight="1">
      <c r="A75" s="106" t="s">
        <v>40</v>
      </c>
      <c r="B75" s="228">
        <f>'General Information'!$B$69</f>
        <v>0</v>
      </c>
      <c r="C75" s="228"/>
      <c r="D75" s="228"/>
      <c r="E75" s="228"/>
      <c r="F75" s="228"/>
      <c r="G75" s="228"/>
      <c r="H75" s="228"/>
      <c r="I75" s="228"/>
      <c r="J75" s="228"/>
    </row>
    <row r="76" spans="1:10">
      <c r="B76" s="105"/>
      <c r="C76" s="105"/>
      <c r="D76" s="105"/>
      <c r="E76" s="105"/>
      <c r="F76" s="105"/>
      <c r="G76" s="105"/>
      <c r="H76" s="105"/>
      <c r="I76" s="105"/>
    </row>
    <row r="77" spans="1:10">
      <c r="A77" s="240" t="s">
        <v>383</v>
      </c>
      <c r="B77" s="240"/>
      <c r="C77" s="240"/>
      <c r="D77" s="240"/>
      <c r="E77" s="240"/>
      <c r="F77" s="240"/>
      <c r="G77" s="240"/>
      <c r="H77" s="7"/>
      <c r="I77" s="7"/>
      <c r="J77" s="7"/>
    </row>
    <row r="78" spans="1:10" s="10" customFormat="1">
      <c r="A78" s="15"/>
      <c r="B78" s="15"/>
      <c r="C78" s="15"/>
      <c r="D78" s="15"/>
      <c r="E78" s="15"/>
      <c r="F78" s="15"/>
      <c r="G78" s="15"/>
    </row>
    <row r="79" spans="1:10" s="10" customFormat="1" ht="63.75" customHeight="1">
      <c r="A79" s="111" t="s">
        <v>480</v>
      </c>
      <c r="B79" s="292" t="s">
        <v>421</v>
      </c>
      <c r="C79" s="293"/>
      <c r="D79" s="293"/>
      <c r="E79" s="293"/>
      <c r="F79" s="293"/>
      <c r="G79" s="293"/>
      <c r="H79" s="293"/>
      <c r="I79" s="294"/>
    </row>
    <row r="80" spans="1:10" s="10" customFormat="1">
      <c r="A80" s="15"/>
      <c r="B80" s="105"/>
      <c r="C80" s="105"/>
      <c r="D80" s="105"/>
      <c r="E80" s="105"/>
      <c r="F80" s="105"/>
      <c r="G80" s="105"/>
      <c r="H80" s="105"/>
      <c r="I80" s="105"/>
    </row>
    <row r="81" spans="1:11" s="10" customFormat="1">
      <c r="A81" s="15"/>
      <c r="B81" s="15"/>
      <c r="C81" s="15"/>
      <c r="D81" s="15"/>
      <c r="E81" s="15"/>
      <c r="F81" s="15"/>
      <c r="G81" s="15"/>
    </row>
    <row r="82" spans="1:11" s="10" customFormat="1" ht="22.5">
      <c r="A82" s="88" t="s">
        <v>417</v>
      </c>
      <c r="B82" s="88" t="s">
        <v>416</v>
      </c>
      <c r="C82" s="299" t="s">
        <v>418</v>
      </c>
      <c r="D82" s="300"/>
      <c r="E82" s="87" t="s">
        <v>422</v>
      </c>
      <c r="F82" s="87" t="s">
        <v>420</v>
      </c>
      <c r="G82" s="299" t="s">
        <v>419</v>
      </c>
      <c r="H82" s="301"/>
      <c r="I82" s="300"/>
    </row>
    <row r="83" spans="1:11" s="10" customFormat="1">
      <c r="A83" s="143"/>
      <c r="B83" s="143"/>
      <c r="C83" s="295"/>
      <c r="D83" s="297"/>
      <c r="E83" s="143"/>
      <c r="F83" s="143"/>
      <c r="G83" s="295"/>
      <c r="H83" s="296"/>
      <c r="I83" s="297"/>
      <c r="J83" s="144"/>
      <c r="K83" s="144"/>
    </row>
    <row r="84" spans="1:11" s="10" customFormat="1">
      <c r="A84" s="143"/>
      <c r="B84" s="143"/>
      <c r="C84" s="295"/>
      <c r="D84" s="297"/>
      <c r="E84" s="143"/>
      <c r="F84" s="143"/>
      <c r="G84" s="295"/>
      <c r="H84" s="296"/>
      <c r="I84" s="297"/>
      <c r="J84" s="144"/>
      <c r="K84" s="144"/>
    </row>
    <row r="85" spans="1:11" s="10" customFormat="1">
      <c r="A85" s="143"/>
      <c r="B85" s="143"/>
      <c r="C85" s="295"/>
      <c r="D85" s="297"/>
      <c r="E85" s="143"/>
      <c r="F85" s="143"/>
      <c r="G85" s="295"/>
      <c r="H85" s="296"/>
      <c r="I85" s="297"/>
      <c r="J85" s="144"/>
      <c r="K85" s="144"/>
    </row>
    <row r="86" spans="1:11" s="10" customFormat="1">
      <c r="A86" s="143"/>
      <c r="B86" s="143"/>
      <c r="C86" s="295"/>
      <c r="D86" s="297"/>
      <c r="E86" s="143"/>
      <c r="F86" s="143"/>
      <c r="G86" s="295"/>
      <c r="H86" s="296"/>
      <c r="I86" s="297"/>
      <c r="J86" s="144"/>
      <c r="K86" s="144"/>
    </row>
    <row r="87" spans="1:11" s="10" customFormat="1">
      <c r="A87" s="143"/>
      <c r="B87" s="143"/>
      <c r="C87" s="295"/>
      <c r="D87" s="297"/>
      <c r="E87" s="143"/>
      <c r="F87" s="143"/>
      <c r="G87" s="295"/>
      <c r="H87" s="296"/>
      <c r="I87" s="297"/>
      <c r="J87" s="144"/>
      <c r="K87" s="144"/>
    </row>
    <row r="88" spans="1:11" s="10" customFormat="1">
      <c r="A88" s="15"/>
      <c r="B88" s="15"/>
      <c r="C88" s="15"/>
      <c r="D88" s="15"/>
      <c r="E88" s="15"/>
      <c r="F88" s="15"/>
      <c r="G88" s="15"/>
    </row>
    <row r="89" spans="1:11">
      <c r="A89" s="76" t="s">
        <v>384</v>
      </c>
      <c r="B89" s="30"/>
      <c r="C89" s="30"/>
      <c r="D89" s="30"/>
      <c r="E89" s="30"/>
      <c r="F89" s="30"/>
      <c r="G89" s="30"/>
      <c r="H89" s="7"/>
      <c r="I89" s="7"/>
      <c r="J89" s="7"/>
    </row>
    <row r="90" spans="1:11" s="10" customFormat="1">
      <c r="A90" s="15"/>
      <c r="B90" s="15"/>
      <c r="C90" s="15"/>
      <c r="D90" s="15"/>
      <c r="E90" s="15"/>
      <c r="F90" s="15"/>
      <c r="G90" s="15"/>
    </row>
    <row r="91" spans="1:11">
      <c r="A91" s="2" t="s">
        <v>105</v>
      </c>
      <c r="B91" s="118"/>
      <c r="D91" s="222" t="str">
        <f>IF(B91="Yes","APEX Post Event Reports Attached/Included",IF(B91="No","APEX Post Event Report Not Available",""))</f>
        <v/>
      </c>
      <c r="E91" s="222"/>
      <c r="F91" s="222"/>
      <c r="G91" s="222"/>
      <c r="H91" s="222"/>
      <c r="I91" s="222"/>
    </row>
    <row r="93" spans="1:11">
      <c r="A93" s="3"/>
    </row>
    <row r="94" spans="1:11" ht="56.25">
      <c r="A94" s="32" t="s">
        <v>43</v>
      </c>
      <c r="B94" s="306" t="s">
        <v>44</v>
      </c>
      <c r="C94" s="306"/>
      <c r="D94" s="33" t="s">
        <v>45</v>
      </c>
      <c r="E94" s="32" t="s">
        <v>46</v>
      </c>
      <c r="F94" s="32" t="s">
        <v>102</v>
      </c>
      <c r="G94" s="32" t="s">
        <v>104</v>
      </c>
      <c r="H94" s="32" t="s">
        <v>103</v>
      </c>
      <c r="I94" s="79" t="s">
        <v>381</v>
      </c>
    </row>
    <row r="95" spans="1:11" ht="14.25" customHeight="1">
      <c r="A95" s="135"/>
      <c r="B95" s="307"/>
      <c r="C95" s="307"/>
      <c r="D95" s="145"/>
      <c r="E95" s="146"/>
      <c r="F95" s="137"/>
      <c r="G95" s="122"/>
      <c r="H95" s="122"/>
      <c r="I95" s="122"/>
      <c r="J95" s="123"/>
      <c r="K95" s="123"/>
    </row>
    <row r="96" spans="1:11" ht="14.25" customHeight="1">
      <c r="A96" s="135"/>
      <c r="B96" s="307"/>
      <c r="C96" s="307"/>
      <c r="D96" s="145"/>
      <c r="E96" s="146"/>
      <c r="F96" s="137"/>
      <c r="G96" s="122"/>
      <c r="H96" s="122"/>
      <c r="I96" s="122"/>
      <c r="J96" s="123"/>
      <c r="K96" s="123"/>
    </row>
    <row r="97" spans="1:11" ht="14.25" customHeight="1">
      <c r="A97" s="135"/>
      <c r="B97" s="307"/>
      <c r="C97" s="307"/>
      <c r="D97" s="145"/>
      <c r="E97" s="146"/>
      <c r="F97" s="137"/>
      <c r="G97" s="122"/>
      <c r="H97" s="122"/>
      <c r="I97" s="122"/>
      <c r="J97" s="123"/>
      <c r="K97" s="123"/>
    </row>
    <row r="98" spans="1:11" ht="14.25" customHeight="1">
      <c r="A98" s="135"/>
      <c r="B98" s="307"/>
      <c r="C98" s="307"/>
      <c r="D98" s="145"/>
      <c r="E98" s="146"/>
      <c r="F98" s="137"/>
      <c r="G98" s="122"/>
      <c r="H98" s="122"/>
      <c r="I98" s="122"/>
      <c r="J98" s="123"/>
      <c r="K98" s="123"/>
    </row>
    <row r="99" spans="1:11" ht="14.25" customHeight="1">
      <c r="A99" s="135"/>
      <c r="B99" s="307"/>
      <c r="C99" s="307"/>
      <c r="D99" s="145"/>
      <c r="E99" s="146"/>
      <c r="F99" s="137"/>
      <c r="G99" s="122"/>
      <c r="H99" s="122"/>
      <c r="I99" s="122"/>
      <c r="J99" s="123"/>
      <c r="K99" s="123"/>
    </row>
    <row r="101" spans="1:11">
      <c r="A101" s="76" t="s">
        <v>385</v>
      </c>
      <c r="B101" s="30"/>
      <c r="C101" s="30"/>
      <c r="D101" s="30"/>
      <c r="E101" s="30"/>
      <c r="F101" s="30"/>
      <c r="G101" s="30"/>
      <c r="H101" s="7"/>
      <c r="I101" s="7"/>
      <c r="J101" s="7"/>
    </row>
    <row r="103" spans="1:11">
      <c r="A103" s="2" t="s">
        <v>106</v>
      </c>
      <c r="B103" s="119"/>
    </row>
    <row r="105" spans="1:11">
      <c r="A105" s="2" t="s">
        <v>107</v>
      </c>
      <c r="B105" s="119"/>
    </row>
    <row r="107" spans="1:11">
      <c r="A107" s="2" t="s">
        <v>108</v>
      </c>
    </row>
    <row r="110" spans="1:11">
      <c r="A110" s="9" t="s">
        <v>109</v>
      </c>
      <c r="B110" s="308" t="s">
        <v>110</v>
      </c>
      <c r="C110" s="308"/>
      <c r="D110" s="308" t="s">
        <v>111</v>
      </c>
      <c r="E110" s="308"/>
      <c r="F110" s="308" t="s">
        <v>112</v>
      </c>
      <c r="G110" s="308"/>
      <c r="H110" s="10"/>
    </row>
    <row r="111" spans="1:11">
      <c r="A111" s="10"/>
      <c r="B111" s="298"/>
      <c r="C111" s="298"/>
      <c r="D111" s="310"/>
      <c r="E111" s="310"/>
      <c r="F111" s="310"/>
      <c r="G111" s="310"/>
      <c r="H111" s="10"/>
    </row>
    <row r="112" spans="1:11">
      <c r="A112" s="10"/>
      <c r="B112" s="298"/>
      <c r="C112" s="298"/>
      <c r="D112" s="310"/>
      <c r="E112" s="310"/>
      <c r="F112" s="310"/>
      <c r="G112" s="310"/>
      <c r="H112" s="10"/>
    </row>
    <row r="113" spans="1:10">
      <c r="A113" s="10"/>
      <c r="B113" s="298"/>
      <c r="C113" s="298"/>
      <c r="D113" s="310"/>
      <c r="E113" s="310"/>
      <c r="F113" s="310"/>
      <c r="G113" s="310"/>
      <c r="H113" s="10"/>
    </row>
    <row r="114" spans="1:10">
      <c r="A114" s="10"/>
      <c r="B114" s="97"/>
      <c r="C114" s="97"/>
      <c r="D114" s="97"/>
      <c r="E114" s="97"/>
      <c r="F114" s="97"/>
      <c r="G114" s="97"/>
      <c r="H114" s="10"/>
    </row>
    <row r="115" spans="1:10">
      <c r="A115" s="10"/>
      <c r="B115" s="97"/>
      <c r="C115" s="97"/>
      <c r="D115" s="97"/>
      <c r="E115" s="97"/>
      <c r="F115" s="97"/>
      <c r="G115" s="97"/>
      <c r="H115" s="10"/>
    </row>
    <row r="116" spans="1:10">
      <c r="A116" s="9" t="s">
        <v>119</v>
      </c>
      <c r="B116" s="308" t="s">
        <v>118</v>
      </c>
      <c r="C116" s="308"/>
      <c r="D116" s="308" t="s">
        <v>110</v>
      </c>
      <c r="E116" s="308"/>
      <c r="F116" s="308" t="s">
        <v>117</v>
      </c>
      <c r="G116" s="308"/>
      <c r="H116" s="10"/>
    </row>
    <row r="117" spans="1:10">
      <c r="A117" s="90"/>
      <c r="B117" s="309" t="s">
        <v>113</v>
      </c>
      <c r="C117" s="309"/>
      <c r="D117" s="298"/>
      <c r="E117" s="298"/>
      <c r="F117" s="310"/>
      <c r="G117" s="310"/>
      <c r="H117" s="10"/>
    </row>
    <row r="118" spans="1:10">
      <c r="A118" s="90"/>
      <c r="B118" s="309" t="s">
        <v>114</v>
      </c>
      <c r="C118" s="309"/>
      <c r="D118" s="298"/>
      <c r="E118" s="298"/>
      <c r="F118" s="310"/>
      <c r="G118" s="310"/>
      <c r="H118" s="10"/>
    </row>
    <row r="119" spans="1:10">
      <c r="A119" s="36"/>
      <c r="B119" s="309" t="s">
        <v>115</v>
      </c>
      <c r="C119" s="309"/>
      <c r="D119" s="298"/>
      <c r="E119" s="298"/>
      <c r="F119" s="310"/>
      <c r="G119" s="310"/>
      <c r="H119" s="10"/>
      <c r="J119" s="10"/>
    </row>
    <row r="120" spans="1:10">
      <c r="A120" s="36"/>
      <c r="B120" s="309" t="s">
        <v>116</v>
      </c>
      <c r="C120" s="309"/>
      <c r="D120" s="298"/>
      <c r="E120" s="298"/>
      <c r="F120" s="310"/>
      <c r="G120" s="310"/>
      <c r="H120" s="10"/>
    </row>
    <row r="121" spans="1:10">
      <c r="A121" s="36"/>
      <c r="B121" s="97"/>
      <c r="C121" s="97"/>
      <c r="D121" s="97"/>
      <c r="E121" s="97"/>
      <c r="F121" s="97"/>
      <c r="G121" s="97"/>
      <c r="H121" s="10"/>
    </row>
    <row r="122" spans="1:10">
      <c r="A122" s="36"/>
      <c r="B122" s="97"/>
      <c r="C122" s="97"/>
      <c r="D122" s="97"/>
      <c r="E122" s="97"/>
      <c r="F122" s="97"/>
      <c r="G122" s="97"/>
      <c r="H122" s="10"/>
    </row>
    <row r="123" spans="1:10">
      <c r="A123" s="9" t="s">
        <v>120</v>
      </c>
      <c r="B123" s="308" t="s">
        <v>118</v>
      </c>
      <c r="C123" s="308"/>
      <c r="D123" s="308" t="s">
        <v>110</v>
      </c>
      <c r="E123" s="308"/>
      <c r="F123" s="308" t="s">
        <v>117</v>
      </c>
      <c r="G123" s="308"/>
      <c r="H123" s="10"/>
    </row>
    <row r="124" spans="1:10">
      <c r="A124" s="90"/>
      <c r="B124" s="309" t="s">
        <v>113</v>
      </c>
      <c r="C124" s="309"/>
      <c r="D124" s="298"/>
      <c r="E124" s="298"/>
      <c r="F124" s="310"/>
      <c r="G124" s="310"/>
      <c r="H124" s="10"/>
    </row>
    <row r="125" spans="1:10">
      <c r="A125" s="90"/>
      <c r="B125" s="309" t="s">
        <v>114</v>
      </c>
      <c r="C125" s="309"/>
      <c r="D125" s="298"/>
      <c r="E125" s="298"/>
      <c r="F125" s="310"/>
      <c r="G125" s="310"/>
      <c r="H125" s="10"/>
    </row>
    <row r="126" spans="1:10">
      <c r="A126" s="36"/>
      <c r="B126" s="309" t="s">
        <v>115</v>
      </c>
      <c r="C126" s="309"/>
      <c r="D126" s="298"/>
      <c r="E126" s="298"/>
      <c r="F126" s="310"/>
      <c r="G126" s="310"/>
      <c r="H126" s="10"/>
    </row>
    <row r="127" spans="1:10">
      <c r="A127" s="36"/>
      <c r="B127" s="309" t="s">
        <v>116</v>
      </c>
      <c r="C127" s="309"/>
      <c r="D127" s="298"/>
      <c r="E127" s="298"/>
      <c r="F127" s="310"/>
      <c r="G127" s="310"/>
      <c r="H127" s="10"/>
    </row>
    <row r="128" spans="1:10">
      <c r="A128" s="36"/>
      <c r="B128" s="97"/>
      <c r="C128" s="97"/>
      <c r="D128" s="97"/>
      <c r="E128" s="97"/>
      <c r="F128" s="97"/>
      <c r="G128" s="97"/>
      <c r="H128" s="10"/>
    </row>
    <row r="129" spans="1:10">
      <c r="A129" s="36"/>
      <c r="B129" s="37"/>
      <c r="C129" s="37"/>
      <c r="D129" s="37"/>
      <c r="E129" s="37"/>
      <c r="F129" s="37"/>
      <c r="G129" s="37"/>
    </row>
    <row r="130" spans="1:10">
      <c r="A130" s="38" t="s">
        <v>423</v>
      </c>
      <c r="C130" s="118"/>
      <c r="D130" s="37"/>
      <c r="E130" s="37"/>
      <c r="F130" s="37"/>
      <c r="G130" s="37"/>
    </row>
    <row r="131" spans="1:10">
      <c r="A131" s="36"/>
      <c r="B131" s="37"/>
      <c r="C131" s="37"/>
      <c r="D131" s="37"/>
      <c r="E131" s="37"/>
      <c r="F131" s="37"/>
      <c r="G131" s="37"/>
    </row>
    <row r="132" spans="1:10" ht="76.5" customHeight="1">
      <c r="A132" s="114" t="s">
        <v>424</v>
      </c>
      <c r="B132" s="291"/>
      <c r="C132" s="291"/>
      <c r="D132" s="291"/>
      <c r="E132" s="291"/>
      <c r="F132" s="291"/>
      <c r="G132" s="291"/>
      <c r="H132" s="291"/>
      <c r="I132" s="291"/>
      <c r="J132" s="291"/>
    </row>
    <row r="133" spans="1:10">
      <c r="A133" s="36"/>
      <c r="B133" s="147"/>
      <c r="C133" s="147"/>
      <c r="D133" s="147"/>
      <c r="E133" s="147"/>
      <c r="F133" s="147"/>
      <c r="G133" s="147"/>
      <c r="H133" s="147"/>
      <c r="I133" s="147"/>
    </row>
    <row r="134" spans="1:10">
      <c r="A134" s="240" t="s">
        <v>432</v>
      </c>
      <c r="B134" s="240"/>
      <c r="C134" s="240"/>
      <c r="D134" s="240"/>
      <c r="E134" s="240"/>
      <c r="F134" s="240"/>
      <c r="G134" s="240"/>
      <c r="H134" s="7"/>
      <c r="I134" s="7"/>
      <c r="J134" s="7"/>
    </row>
    <row r="136" spans="1:10" ht="12.75" customHeight="1">
      <c r="A136" s="285" t="s">
        <v>128</v>
      </c>
      <c r="B136" s="285"/>
      <c r="C136" s="285"/>
      <c r="D136" s="285"/>
      <c r="E136" s="285"/>
      <c r="F136" s="285"/>
      <c r="G136" s="285"/>
      <c r="H136" s="285"/>
      <c r="I136" s="285"/>
      <c r="J136" s="285"/>
    </row>
    <row r="137" spans="1:10">
      <c r="A137" s="285"/>
      <c r="B137" s="285"/>
      <c r="C137" s="285"/>
      <c r="D137" s="285"/>
      <c r="E137" s="285"/>
      <c r="F137" s="285"/>
      <c r="G137" s="285"/>
      <c r="H137" s="285"/>
      <c r="I137" s="285"/>
      <c r="J137" s="285"/>
    </row>
    <row r="138" spans="1:10">
      <c r="A138" s="285"/>
      <c r="B138" s="285"/>
      <c r="C138" s="285"/>
      <c r="D138" s="285"/>
      <c r="E138" s="285"/>
      <c r="F138" s="285"/>
      <c r="G138" s="285"/>
      <c r="H138" s="285"/>
      <c r="I138" s="285"/>
      <c r="J138" s="285"/>
    </row>
    <row r="140" spans="1:10" ht="75.75" customHeight="1">
      <c r="A140" s="316"/>
      <c r="B140" s="317"/>
      <c r="C140" s="317"/>
      <c r="D140" s="317"/>
      <c r="E140" s="317"/>
      <c r="F140" s="317"/>
      <c r="G140" s="317"/>
      <c r="H140" s="317"/>
      <c r="I140" s="317"/>
      <c r="J140" s="318"/>
    </row>
    <row r="141" spans="1:10">
      <c r="A141" s="108"/>
      <c r="B141" s="108"/>
      <c r="C141" s="108"/>
      <c r="D141" s="108"/>
      <c r="E141" s="108"/>
      <c r="F141" s="108"/>
      <c r="G141" s="108"/>
      <c r="H141" s="108"/>
      <c r="I141" s="108"/>
    </row>
    <row r="142" spans="1:10">
      <c r="A142" s="240" t="s">
        <v>433</v>
      </c>
      <c r="B142" s="240"/>
      <c r="C142" s="240"/>
      <c r="D142" s="240"/>
      <c r="E142" s="240"/>
      <c r="F142" s="240"/>
      <c r="G142" s="240"/>
      <c r="H142" s="7"/>
      <c r="I142" s="7"/>
      <c r="J142" s="7"/>
    </row>
    <row r="144" spans="1:10">
      <c r="A144" s="2" t="s">
        <v>122</v>
      </c>
      <c r="B144" s="119"/>
    </row>
    <row r="146" spans="1:10">
      <c r="B146" s="312" t="s">
        <v>123</v>
      </c>
      <c r="C146" s="312"/>
      <c r="D146" s="312" t="s">
        <v>124</v>
      </c>
      <c r="E146" s="312"/>
      <c r="F146" s="313" t="s">
        <v>60</v>
      </c>
      <c r="G146" s="314"/>
      <c r="H146" s="314"/>
      <c r="I146" s="314"/>
    </row>
    <row r="147" spans="1:10">
      <c r="B147" s="315"/>
      <c r="C147" s="315"/>
      <c r="D147" s="315"/>
      <c r="E147" s="315"/>
      <c r="F147" s="311"/>
      <c r="G147" s="311"/>
      <c r="H147" s="311"/>
      <c r="I147" s="311"/>
    </row>
    <row r="148" spans="1:10">
      <c r="B148" s="315"/>
      <c r="C148" s="315"/>
      <c r="D148" s="315"/>
      <c r="E148" s="315"/>
      <c r="F148" s="311"/>
      <c r="G148" s="311"/>
      <c r="H148" s="311"/>
      <c r="I148" s="311"/>
    </row>
    <row r="149" spans="1:10">
      <c r="B149" s="315"/>
      <c r="C149" s="315"/>
      <c r="D149" s="315"/>
      <c r="E149" s="315"/>
      <c r="F149" s="311"/>
      <c r="G149" s="311"/>
      <c r="H149" s="311"/>
      <c r="I149" s="311"/>
    </row>
    <row r="150" spans="1:10">
      <c r="B150" s="315"/>
      <c r="C150" s="315"/>
      <c r="D150" s="315"/>
      <c r="E150" s="315"/>
      <c r="F150" s="311"/>
      <c r="G150" s="311"/>
      <c r="H150" s="311"/>
      <c r="I150" s="311"/>
    </row>
    <row r="152" spans="1:10">
      <c r="A152" s="240" t="s">
        <v>434</v>
      </c>
      <c r="B152" s="240"/>
      <c r="C152" s="240"/>
      <c r="D152" s="240"/>
      <c r="E152" s="240"/>
      <c r="F152" s="240"/>
      <c r="G152" s="240"/>
      <c r="H152" s="7"/>
      <c r="I152" s="7"/>
      <c r="J152" s="7"/>
    </row>
    <row r="154" spans="1:10">
      <c r="A154" s="2" t="s">
        <v>55</v>
      </c>
      <c r="B154" s="168"/>
    </row>
    <row r="156" spans="1:10">
      <c r="A156" s="2" t="s">
        <v>48</v>
      </c>
      <c r="B156" s="168"/>
    </row>
    <row r="157" spans="1:10">
      <c r="A157" s="3"/>
      <c r="B157" s="11"/>
    </row>
    <row r="158" spans="1:10" ht="51" customHeight="1">
      <c r="A158" s="106" t="s">
        <v>49</v>
      </c>
      <c r="B158" s="227" t="str">
        <f>'General Information'!$B$85</f>
        <v>Information on the decision process used to select the winning proposal is entered in this field on the General Information sheet. It can also be edited on individual worksheets.</v>
      </c>
      <c r="C158" s="227"/>
      <c r="D158" s="227"/>
      <c r="E158" s="227"/>
      <c r="F158" s="227"/>
      <c r="G158" s="227"/>
      <c r="H158" s="227"/>
      <c r="I158" s="227"/>
      <c r="J158" s="227"/>
    </row>
    <row r="159" spans="1:10">
      <c r="A159" s="3"/>
    </row>
    <row r="160" spans="1:10" ht="51" customHeight="1">
      <c r="A160" s="106" t="s">
        <v>41</v>
      </c>
      <c r="B160" s="227" t="str">
        <f>'General Information'!$B$87</f>
        <v>Special requirements for this RFP are entered in this field on the General Information sheet. This field will give guidance on special terms or conditions required by vendors, such as security clearances, payment terms, etc in order to provide goods or services for the event.  It can also be edited on individual worksheets.</v>
      </c>
      <c r="C160" s="227"/>
      <c r="D160" s="227"/>
      <c r="E160" s="227"/>
      <c r="F160" s="227"/>
      <c r="G160" s="227"/>
      <c r="H160" s="227"/>
      <c r="I160" s="227"/>
      <c r="J160" s="227"/>
    </row>
    <row r="161" spans="1:10">
      <c r="B161" s="105"/>
      <c r="C161" s="105"/>
      <c r="D161" s="105"/>
      <c r="E161" s="105"/>
      <c r="F161" s="105"/>
      <c r="G161" s="105"/>
      <c r="H161" s="105"/>
      <c r="I161" s="105"/>
    </row>
    <row r="162" spans="1:10" ht="51" customHeight="1">
      <c r="A162" s="106" t="s">
        <v>306</v>
      </c>
      <c r="B162" s="227" t="str">
        <f>'General Information'!$B$89</f>
        <v>Special instructions for this RFP are entered in this field on the General Information sheet. This field will give guidance on the number of copies of responses to submit (if hard copy), sales kits needed, etc in order to properly tender a proposal to provide services for the event.  It can also be edited on individual worksheets.</v>
      </c>
      <c r="C162" s="227"/>
      <c r="D162" s="227"/>
      <c r="E162" s="227"/>
      <c r="F162" s="227"/>
      <c r="G162" s="227"/>
      <c r="H162" s="227"/>
      <c r="I162" s="227"/>
      <c r="J162" s="227"/>
    </row>
    <row r="163" spans="1:10">
      <c r="B163" s="105"/>
      <c r="C163" s="105"/>
      <c r="D163" s="105"/>
      <c r="E163" s="105"/>
      <c r="F163" s="105"/>
      <c r="G163" s="105"/>
      <c r="H163" s="105"/>
      <c r="I163" s="105"/>
    </row>
    <row r="164" spans="1:10" ht="51" customHeight="1">
      <c r="A164" s="29" t="s">
        <v>307</v>
      </c>
      <c r="B164" s="227" t="str">
        <f>'General Information'!$B$91</f>
        <v>Instructions on the preferred method of communication (email, etc) are entered in this field on the General Information sheet. It can also be edited on individual worksheets.</v>
      </c>
      <c r="C164" s="227"/>
      <c r="D164" s="227"/>
      <c r="E164" s="227"/>
      <c r="F164" s="227"/>
      <c r="G164" s="227"/>
      <c r="H164" s="227"/>
      <c r="I164" s="227"/>
      <c r="J164" s="227"/>
    </row>
    <row r="165" spans="1:10">
      <c r="A165" s="62"/>
      <c r="B165" s="105"/>
      <c r="C165" s="105"/>
      <c r="D165" s="105"/>
      <c r="E165" s="105"/>
      <c r="F165" s="105"/>
      <c r="G165" s="105"/>
      <c r="H165" s="105"/>
      <c r="I165" s="105"/>
    </row>
    <row r="166" spans="1:10">
      <c r="B166" s="105"/>
      <c r="C166" s="105"/>
      <c r="D166" s="105"/>
      <c r="E166" s="105"/>
      <c r="F166" s="105"/>
      <c r="G166" s="105"/>
      <c r="H166" s="105"/>
      <c r="I166" s="105"/>
    </row>
    <row r="167" spans="1:10">
      <c r="B167" s="105"/>
      <c r="C167" s="105"/>
      <c r="D167" s="105"/>
      <c r="E167" s="105"/>
      <c r="F167" s="105"/>
      <c r="G167" s="105"/>
      <c r="H167" s="105"/>
      <c r="I167" s="105"/>
    </row>
  </sheetData>
  <sheetProtection selectLockedCells="1"/>
  <dataConsolidate/>
  <mergeCells count="130">
    <mergeCell ref="B116:C116"/>
    <mergeCell ref="D116:E116"/>
    <mergeCell ref="F116:G116"/>
    <mergeCell ref="F111:G111"/>
    <mergeCell ref="B149:C149"/>
    <mergeCell ref="A134:G134"/>
    <mergeCell ref="A136:J138"/>
    <mergeCell ref="B119:C119"/>
    <mergeCell ref="D127:E127"/>
    <mergeCell ref="F127:G127"/>
    <mergeCell ref="B124:C124"/>
    <mergeCell ref="D149:E149"/>
    <mergeCell ref="F149:I149"/>
    <mergeCell ref="A142:G142"/>
    <mergeCell ref="D119:E119"/>
    <mergeCell ref="F119:G119"/>
    <mergeCell ref="B120:C120"/>
    <mergeCell ref="D120:E120"/>
    <mergeCell ref="F120:G120"/>
    <mergeCell ref="F126:G126"/>
    <mergeCell ref="B127:C127"/>
    <mergeCell ref="D146:E146"/>
    <mergeCell ref="D112:E112"/>
    <mergeCell ref="D113:E113"/>
    <mergeCell ref="F148:I148"/>
    <mergeCell ref="B146:C146"/>
    <mergeCell ref="F146:I146"/>
    <mergeCell ref="B147:C147"/>
    <mergeCell ref="A140:J140"/>
    <mergeCell ref="B118:C118"/>
    <mergeCell ref="D118:E118"/>
    <mergeCell ref="B150:C150"/>
    <mergeCell ref="D150:E150"/>
    <mergeCell ref="F150:I150"/>
    <mergeCell ref="D147:E147"/>
    <mergeCell ref="F125:G125"/>
    <mergeCell ref="B126:C126"/>
    <mergeCell ref="D126:E126"/>
    <mergeCell ref="F147:I147"/>
    <mergeCell ref="B148:C148"/>
    <mergeCell ref="D148:E148"/>
    <mergeCell ref="B94:C94"/>
    <mergeCell ref="B95:C95"/>
    <mergeCell ref="B97:C97"/>
    <mergeCell ref="B96:C96"/>
    <mergeCell ref="B123:C123"/>
    <mergeCell ref="D123:E123"/>
    <mergeCell ref="F123:G123"/>
    <mergeCell ref="B125:C125"/>
    <mergeCell ref="D124:E124"/>
    <mergeCell ref="F124:G124"/>
    <mergeCell ref="B113:C113"/>
    <mergeCell ref="D111:E111"/>
    <mergeCell ref="B112:C112"/>
    <mergeCell ref="F118:G118"/>
    <mergeCell ref="F113:G113"/>
    <mergeCell ref="B99:C99"/>
    <mergeCell ref="B98:C98"/>
    <mergeCell ref="B110:C110"/>
    <mergeCell ref="D110:E110"/>
    <mergeCell ref="F110:G110"/>
    <mergeCell ref="F112:G112"/>
    <mergeCell ref="B117:C117"/>
    <mergeCell ref="D117:E117"/>
    <mergeCell ref="F117:G117"/>
    <mergeCell ref="A1:J1"/>
    <mergeCell ref="A2:J2"/>
    <mergeCell ref="B4:I4"/>
    <mergeCell ref="B65:C65"/>
    <mergeCell ref="B58:I58"/>
    <mergeCell ref="B54:I54"/>
    <mergeCell ref="A62:A63"/>
    <mergeCell ref="B56:I56"/>
    <mergeCell ref="B60:I60"/>
    <mergeCell ref="B33:G33"/>
    <mergeCell ref="B23:G23"/>
    <mergeCell ref="B25:G25"/>
    <mergeCell ref="B27:C27"/>
    <mergeCell ref="D27:E27"/>
    <mergeCell ref="F27:G27"/>
    <mergeCell ref="B29:G29"/>
    <mergeCell ref="B9:G9"/>
    <mergeCell ref="B11:G11"/>
    <mergeCell ref="B13:C13"/>
    <mergeCell ref="D13:E13"/>
    <mergeCell ref="F13:G13"/>
    <mergeCell ref="B15:G15"/>
    <mergeCell ref="B17:C17"/>
    <mergeCell ref="F17:G17"/>
    <mergeCell ref="B19:G19"/>
    <mergeCell ref="B41:G41"/>
    <mergeCell ref="D43:E43"/>
    <mergeCell ref="F43:G43"/>
    <mergeCell ref="B45:G45"/>
    <mergeCell ref="B47:G47"/>
    <mergeCell ref="C82:D82"/>
    <mergeCell ref="G82:I82"/>
    <mergeCell ref="A77:G77"/>
    <mergeCell ref="B67:C67"/>
    <mergeCell ref="B49:C49"/>
    <mergeCell ref="D49:E49"/>
    <mergeCell ref="F49:G49"/>
    <mergeCell ref="B31:C31"/>
    <mergeCell ref="F31:G31"/>
    <mergeCell ref="B37:G37"/>
    <mergeCell ref="B39:G39"/>
    <mergeCell ref="B164:J164"/>
    <mergeCell ref="B132:J132"/>
    <mergeCell ref="B69:J69"/>
    <mergeCell ref="B71:J71"/>
    <mergeCell ref="B73:J73"/>
    <mergeCell ref="B75:J75"/>
    <mergeCell ref="B79:I79"/>
    <mergeCell ref="G84:I84"/>
    <mergeCell ref="G85:I85"/>
    <mergeCell ref="B158:J158"/>
    <mergeCell ref="B160:J160"/>
    <mergeCell ref="C83:D83"/>
    <mergeCell ref="C84:D84"/>
    <mergeCell ref="G83:I83"/>
    <mergeCell ref="D91:I91"/>
    <mergeCell ref="C86:D86"/>
    <mergeCell ref="C87:D87"/>
    <mergeCell ref="B162:J162"/>
    <mergeCell ref="B111:C111"/>
    <mergeCell ref="C85:D85"/>
    <mergeCell ref="G86:I86"/>
    <mergeCell ref="G87:I87"/>
    <mergeCell ref="A152:G152"/>
    <mergeCell ref="D125:E125"/>
  </mergeCells>
  <conditionalFormatting sqref="B41 B9 B23 B37 B39">
    <cfRule type="cellIs" dxfId="2" priority="1" stopIfTrue="1" operator="equal">
      <formula>""""""</formula>
    </cfRule>
  </conditionalFormatting>
  <dataValidations count="2">
    <dataValidation type="list" allowBlank="1" showInputMessage="1" showErrorMessage="1" sqref="B144 C130 B91 B103 I95:I99 F83:F87 B62">
      <formula1>Yes_No</formula1>
    </dataValidation>
    <dataValidation type="list" allowBlank="1" showInputMessage="1" showErrorMessage="1" sqref="C83:D87">
      <formula1>ET_Event_Types</formula1>
    </dataValidation>
  </dataValidations>
  <pageMargins left="0.75" right="0.75" top="1" bottom="1" header="0.5" footer="0.5"/>
  <pageSetup scale="79" fitToHeight="0" orientation="portrait" verticalDpi="0" r:id="rId1"/>
  <headerFooter alignWithMargins="0">
    <oddFooter xml:space="preserve">&amp;L&amp;9APEX RFP
(c) 2011 Convention Industry Council&amp;C&amp;9&amp;A
&amp;R&amp;9Page &amp;P of &amp;N
</oddFooter>
  </headerFooter>
  <rowBreaks count="1" manualBreakCount="1">
    <brk id="121" max="9" man="1"/>
  </rowBreaks>
  <legacyDrawing r:id="rId2"/>
</worksheet>
</file>

<file path=xl/worksheets/sheet6.xml><?xml version="1.0" encoding="utf-8"?>
<worksheet xmlns="http://schemas.openxmlformats.org/spreadsheetml/2006/main" xmlns:r="http://schemas.openxmlformats.org/officeDocument/2006/relationships">
  <sheetPr codeName="Sheet11">
    <tabColor theme="9" tint="0.39997558519241921"/>
    <pageSetUpPr fitToPage="1"/>
  </sheetPr>
  <dimension ref="A1:M398"/>
  <sheetViews>
    <sheetView showGridLines="0" workbookViewId="0">
      <selection activeCell="B387" sqref="B387"/>
    </sheetView>
  </sheetViews>
  <sheetFormatPr defaultRowHeight="12.75"/>
  <cols>
    <col min="1" max="1" width="30.85546875" customWidth="1"/>
    <col min="2" max="2" width="9.7109375" customWidth="1"/>
    <col min="3" max="3" width="9.85546875" bestFit="1" customWidth="1"/>
    <col min="4" max="4" width="9.140625" customWidth="1"/>
    <col min="5" max="5" width="9" bestFit="1" customWidth="1"/>
    <col min="6" max="7" width="9.5703125" bestFit="1" customWidth="1"/>
    <col min="8" max="8" width="9.140625" customWidth="1"/>
  </cols>
  <sheetData>
    <row r="1" spans="1:12" ht="15.75">
      <c r="A1" s="225" t="s">
        <v>1</v>
      </c>
      <c r="B1" s="225"/>
      <c r="C1" s="225"/>
      <c r="D1" s="225"/>
      <c r="E1" s="225"/>
      <c r="F1" s="225"/>
      <c r="G1" s="225"/>
      <c r="H1" s="225"/>
      <c r="I1" s="225"/>
      <c r="J1" s="225"/>
      <c r="K1" s="21"/>
      <c r="L1" s="21"/>
    </row>
    <row r="2" spans="1:12" ht="15.75">
      <c r="A2" s="191" t="s">
        <v>274</v>
      </c>
      <c r="B2" s="191"/>
      <c r="C2" s="191"/>
      <c r="D2" s="191"/>
      <c r="E2" s="191"/>
      <c r="F2" s="191"/>
      <c r="G2" s="191"/>
      <c r="H2" s="191"/>
      <c r="I2" s="191"/>
      <c r="J2" s="191"/>
      <c r="K2" s="20"/>
      <c r="L2" s="20"/>
    </row>
    <row r="4" spans="1:12" ht="15.75">
      <c r="A4" s="8" t="s">
        <v>2</v>
      </c>
      <c r="B4" s="253">
        <f>'General Information'!B4</f>
        <v>0</v>
      </c>
      <c r="C4" s="254"/>
      <c r="D4" s="254"/>
      <c r="E4" s="254"/>
      <c r="F4" s="254"/>
      <c r="G4" s="254"/>
      <c r="H4" s="254"/>
      <c r="I4" s="255"/>
    </row>
    <row r="6" spans="1:12">
      <c r="A6" s="6" t="s">
        <v>51</v>
      </c>
      <c r="B6" s="7"/>
      <c r="C6" s="7"/>
      <c r="D6" s="7"/>
      <c r="E6" s="7"/>
      <c r="F6" s="7"/>
      <c r="G6" s="7"/>
      <c r="H6" s="7"/>
      <c r="I6" s="7"/>
      <c r="J6" s="7"/>
    </row>
    <row r="8" spans="1:12">
      <c r="A8" s="4" t="s">
        <v>3</v>
      </c>
      <c r="B8" s="5"/>
      <c r="C8" s="5"/>
      <c r="D8" s="5"/>
      <c r="E8" s="5"/>
      <c r="F8" s="5"/>
      <c r="G8" s="5"/>
      <c r="H8" s="5"/>
      <c r="I8" s="5"/>
      <c r="J8" s="5"/>
    </row>
    <row r="9" spans="1:12" s="10" customFormat="1">
      <c r="A9" s="9"/>
      <c r="B9" s="217">
        <f>'General Information'!B9</f>
        <v>0</v>
      </c>
      <c r="C9" s="217"/>
      <c r="D9" s="217"/>
      <c r="E9" s="217"/>
      <c r="F9" s="217"/>
      <c r="G9" s="217"/>
    </row>
    <row r="10" spans="1:12" s="1" customFormat="1" ht="11.25">
      <c r="B10" s="82" t="s">
        <v>4</v>
      </c>
      <c r="C10" s="83"/>
      <c r="D10" s="83"/>
      <c r="E10" s="83"/>
      <c r="F10" s="83"/>
      <c r="G10" s="83"/>
    </row>
    <row r="11" spans="1:12">
      <c r="B11" s="223">
        <f>'General Information'!B11</f>
        <v>0</v>
      </c>
      <c r="C11" s="223"/>
      <c r="D11" s="223"/>
      <c r="E11" s="223"/>
      <c r="F11" s="223"/>
      <c r="G11" s="223"/>
    </row>
    <row r="12" spans="1:12" s="1" customFormat="1" ht="11.25">
      <c r="B12" s="82" t="s">
        <v>5</v>
      </c>
      <c r="C12" s="83"/>
      <c r="D12" s="83"/>
      <c r="E12" s="83"/>
      <c r="F12" s="83"/>
      <c r="G12" s="83"/>
    </row>
    <row r="13" spans="1:12">
      <c r="B13" s="223">
        <f>'General Information'!B13</f>
        <v>0</v>
      </c>
      <c r="C13" s="223"/>
      <c r="D13" s="251">
        <f>'General Information'!C13</f>
        <v>0</v>
      </c>
      <c r="E13" s="251"/>
      <c r="F13" s="246">
        <f>'General Information'!D13</f>
        <v>0</v>
      </c>
      <c r="G13" s="246"/>
    </row>
    <row r="14" spans="1:12" s="1" customFormat="1" ht="11.25">
      <c r="B14" s="82" t="s">
        <v>6</v>
      </c>
      <c r="C14" s="83"/>
      <c r="D14" s="82" t="s">
        <v>367</v>
      </c>
      <c r="E14" s="83"/>
      <c r="F14" s="82" t="s">
        <v>7</v>
      </c>
      <c r="G14" s="83"/>
    </row>
    <row r="15" spans="1:12">
      <c r="B15" s="223">
        <f>'General Information'!B15</f>
        <v>0</v>
      </c>
      <c r="C15" s="223"/>
      <c r="D15" s="223"/>
      <c r="E15" s="223"/>
      <c r="F15" s="223"/>
      <c r="G15" s="223"/>
    </row>
    <row r="16" spans="1:12" s="1" customFormat="1" ht="11.25">
      <c r="B16" s="82" t="s">
        <v>8</v>
      </c>
      <c r="C16" s="83"/>
      <c r="D16" s="83"/>
      <c r="E16" s="83"/>
      <c r="F16" s="83"/>
      <c r="G16" s="83"/>
    </row>
    <row r="17" spans="1:10">
      <c r="B17" s="241">
        <f>'General Information'!B17</f>
        <v>0</v>
      </c>
      <c r="C17" s="241"/>
      <c r="D17" s="31"/>
      <c r="E17" s="31"/>
      <c r="F17" s="241">
        <f>'General Information'!D17</f>
        <v>0</v>
      </c>
      <c r="G17" s="241"/>
    </row>
    <row r="18" spans="1:10" s="1" customFormat="1" ht="11.25">
      <c r="B18" s="82" t="s">
        <v>9</v>
      </c>
      <c r="C18" s="83"/>
      <c r="D18" s="83"/>
      <c r="E18" s="83"/>
      <c r="F18" s="82" t="s">
        <v>17</v>
      </c>
      <c r="G18" s="83"/>
    </row>
    <row r="19" spans="1:10">
      <c r="B19" s="223">
        <f>'General Information'!B19</f>
        <v>0</v>
      </c>
      <c r="C19" s="223"/>
      <c r="D19" s="223"/>
      <c r="E19" s="223"/>
      <c r="F19" s="223"/>
      <c r="G19" s="223"/>
    </row>
    <row r="20" spans="1:10" s="1" customFormat="1" ht="11.25">
      <c r="B20" s="82" t="s">
        <v>10</v>
      </c>
      <c r="C20" s="83"/>
      <c r="D20" s="83"/>
      <c r="E20" s="83"/>
      <c r="F20" s="83"/>
      <c r="G20" s="83"/>
    </row>
    <row r="21" spans="1:10">
      <c r="B21" s="31"/>
      <c r="C21" s="31"/>
      <c r="D21" s="31"/>
      <c r="E21" s="31"/>
      <c r="F21" s="31"/>
      <c r="G21" s="31"/>
    </row>
    <row r="22" spans="1:10">
      <c r="A22" s="4" t="s">
        <v>14</v>
      </c>
      <c r="B22" s="84"/>
      <c r="C22" s="84"/>
      <c r="D22" s="84"/>
      <c r="E22" s="84"/>
      <c r="F22" s="84"/>
      <c r="G22" s="84"/>
      <c r="H22" s="5"/>
      <c r="I22" s="5"/>
      <c r="J22" s="5"/>
    </row>
    <row r="23" spans="1:10" s="10" customFormat="1">
      <c r="A23" t="s">
        <v>11</v>
      </c>
      <c r="B23" s="217">
        <f>'General Information'!B23</f>
        <v>0</v>
      </c>
      <c r="C23" s="217"/>
      <c r="D23" s="217"/>
      <c r="E23" s="217"/>
      <c r="F23" s="217"/>
      <c r="G23" s="217"/>
    </row>
    <row r="24" spans="1:10">
      <c r="B24" s="82" t="s">
        <v>4</v>
      </c>
      <c r="C24" s="83"/>
      <c r="D24" s="83"/>
      <c r="E24" s="83"/>
      <c r="F24" s="83"/>
      <c r="G24" s="83"/>
    </row>
    <row r="25" spans="1:10">
      <c r="B25" s="223">
        <f>'General Information'!B25</f>
        <v>0</v>
      </c>
      <c r="C25" s="223"/>
      <c r="D25" s="223"/>
      <c r="E25" s="223"/>
      <c r="F25" s="223"/>
      <c r="G25" s="223"/>
    </row>
    <row r="26" spans="1:10">
      <c r="B26" s="82" t="s">
        <v>5</v>
      </c>
      <c r="C26" s="83"/>
      <c r="D26" s="83"/>
      <c r="E26" s="83"/>
      <c r="F26" s="83"/>
      <c r="G26" s="83"/>
    </row>
    <row r="27" spans="1:10">
      <c r="B27" s="223">
        <f>'General Information'!B27</f>
        <v>0</v>
      </c>
      <c r="C27" s="223"/>
      <c r="D27" s="251">
        <f>'General Information'!C27</f>
        <v>0</v>
      </c>
      <c r="E27" s="251"/>
      <c r="F27" s="246">
        <f>'General Information'!D27</f>
        <v>0</v>
      </c>
      <c r="G27" s="246"/>
    </row>
    <row r="28" spans="1:10">
      <c r="B28" s="82" t="s">
        <v>6</v>
      </c>
      <c r="C28" s="83"/>
      <c r="D28" s="82" t="s">
        <v>367</v>
      </c>
      <c r="E28" s="83"/>
      <c r="F28" s="82" t="s">
        <v>7</v>
      </c>
      <c r="G28" s="83"/>
    </row>
    <row r="29" spans="1:10">
      <c r="B29" s="223">
        <f>'General Information'!B29</f>
        <v>0</v>
      </c>
      <c r="C29" s="223"/>
      <c r="D29" s="223"/>
      <c r="E29" s="223"/>
      <c r="F29" s="223"/>
      <c r="G29" s="223"/>
    </row>
    <row r="30" spans="1:10">
      <c r="B30" s="82" t="s">
        <v>8</v>
      </c>
      <c r="C30" s="83"/>
      <c r="D30" s="83"/>
      <c r="E30" s="83"/>
      <c r="F30" s="83"/>
      <c r="G30" s="83"/>
    </row>
    <row r="31" spans="1:10">
      <c r="B31" s="241">
        <f>'General Information'!B31</f>
        <v>0</v>
      </c>
      <c r="C31" s="241"/>
      <c r="D31" s="31"/>
      <c r="E31" s="31"/>
      <c r="F31" s="241">
        <f>'General Information'!D31</f>
        <v>0</v>
      </c>
      <c r="G31" s="241"/>
    </row>
    <row r="32" spans="1:10">
      <c r="B32" s="82" t="s">
        <v>9</v>
      </c>
      <c r="C32" s="83"/>
      <c r="D32" s="83"/>
      <c r="E32" s="31"/>
      <c r="F32" s="82" t="s">
        <v>17</v>
      </c>
      <c r="G32" s="83"/>
    </row>
    <row r="33" spans="1:10">
      <c r="B33" s="223">
        <f>'General Information'!B33</f>
        <v>0</v>
      </c>
      <c r="C33" s="223"/>
      <c r="D33" s="223"/>
      <c r="E33" s="223"/>
      <c r="F33" s="223"/>
      <c r="G33" s="223"/>
    </row>
    <row r="34" spans="1:10">
      <c r="B34" s="82" t="s">
        <v>10</v>
      </c>
      <c r="C34" s="83"/>
      <c r="D34" s="83"/>
      <c r="E34" s="83"/>
      <c r="F34" s="83"/>
      <c r="G34" s="83"/>
    </row>
    <row r="35" spans="1:10">
      <c r="B35" s="31"/>
      <c r="C35" s="31"/>
      <c r="D35" s="31"/>
      <c r="E35" s="31"/>
      <c r="F35" s="31"/>
      <c r="G35" s="31"/>
    </row>
    <row r="36" spans="1:10">
      <c r="A36" s="4" t="s">
        <v>12</v>
      </c>
      <c r="B36" s="84"/>
      <c r="C36" s="84"/>
      <c r="D36" s="84"/>
      <c r="E36" s="84"/>
      <c r="F36" s="84"/>
      <c r="G36" s="84"/>
      <c r="H36" s="5"/>
      <c r="I36" s="5"/>
      <c r="J36" s="5"/>
    </row>
    <row r="37" spans="1:10" s="10" customFormat="1">
      <c r="A37" s="9"/>
      <c r="B37" s="217">
        <f>'General Information'!B37</f>
        <v>0</v>
      </c>
      <c r="C37" s="217"/>
      <c r="D37" s="217"/>
      <c r="E37" s="217"/>
      <c r="F37" s="217"/>
      <c r="G37" s="217"/>
    </row>
    <row r="38" spans="1:10" s="1" customFormat="1" ht="11.25">
      <c r="B38" s="82" t="s">
        <v>13</v>
      </c>
      <c r="C38" s="83"/>
      <c r="D38" s="83"/>
      <c r="E38" s="83"/>
      <c r="F38" s="83"/>
      <c r="G38" s="83"/>
    </row>
    <row r="39" spans="1:10">
      <c r="B39" s="217">
        <f>'General Information'!B39</f>
        <v>0</v>
      </c>
      <c r="C39" s="217"/>
      <c r="D39" s="217"/>
      <c r="E39" s="217"/>
      <c r="F39" s="217"/>
      <c r="G39" s="217"/>
    </row>
    <row r="40" spans="1:10" s="1" customFormat="1" ht="11.25">
      <c r="B40" s="82" t="s">
        <v>15</v>
      </c>
      <c r="C40" s="83"/>
      <c r="D40" s="83"/>
      <c r="E40" s="83"/>
      <c r="F40" s="83"/>
      <c r="G40" s="83"/>
    </row>
    <row r="41" spans="1:10">
      <c r="B41" s="217">
        <f>'General Information'!B41</f>
        <v>0</v>
      </c>
      <c r="C41" s="217"/>
      <c r="D41" s="217"/>
      <c r="E41" s="217"/>
      <c r="F41" s="217"/>
      <c r="G41" s="217"/>
    </row>
    <row r="42" spans="1:10" s="1" customFormat="1" ht="11.25">
      <c r="B42" s="82" t="s">
        <v>5</v>
      </c>
      <c r="C42" s="83"/>
      <c r="D42" s="83"/>
      <c r="E42" s="83"/>
      <c r="F42" s="83"/>
      <c r="G42" s="83"/>
    </row>
    <row r="43" spans="1:10">
      <c r="B43" s="115">
        <f>'General Information'!B43</f>
        <v>0</v>
      </c>
      <c r="C43" s="77"/>
      <c r="D43" s="251">
        <f>'General Information'!C43</f>
        <v>0</v>
      </c>
      <c r="E43" s="251"/>
      <c r="F43" s="246">
        <f>'General Information'!D43</f>
        <v>0</v>
      </c>
      <c r="G43" s="246"/>
    </row>
    <row r="44" spans="1:10" s="1" customFormat="1" ht="11.25">
      <c r="B44" s="82" t="s">
        <v>6</v>
      </c>
      <c r="C44" s="83"/>
      <c r="D44" s="82" t="s">
        <v>367</v>
      </c>
      <c r="E44" s="83"/>
      <c r="F44" s="82" t="s">
        <v>7</v>
      </c>
      <c r="G44" s="83"/>
    </row>
    <row r="45" spans="1:10">
      <c r="B45" s="223">
        <f>'General Information'!B45</f>
        <v>0</v>
      </c>
      <c r="C45" s="223"/>
      <c r="D45" s="223"/>
      <c r="E45" s="223"/>
      <c r="F45" s="223"/>
      <c r="G45" s="223"/>
    </row>
    <row r="46" spans="1:10" s="1" customFormat="1" ht="11.25">
      <c r="B46" s="82" t="s">
        <v>8</v>
      </c>
      <c r="C46" s="83"/>
      <c r="D46" s="83"/>
      <c r="E46" s="83"/>
      <c r="F46" s="83"/>
      <c r="G46" s="83"/>
    </row>
    <row r="47" spans="1:10">
      <c r="B47" s="223">
        <f>'General Information'!B47</f>
        <v>0</v>
      </c>
      <c r="C47" s="223"/>
      <c r="D47" s="223"/>
      <c r="E47" s="223"/>
      <c r="F47" s="223"/>
      <c r="G47" s="223"/>
    </row>
    <row r="48" spans="1:10" s="1" customFormat="1" ht="11.25">
      <c r="B48" s="82" t="s">
        <v>18</v>
      </c>
      <c r="C48" s="83"/>
      <c r="D48" s="83"/>
      <c r="E48" s="83"/>
      <c r="F48" s="83"/>
      <c r="G48" s="83"/>
    </row>
    <row r="49" spans="1:10">
      <c r="B49" s="241">
        <f>'General Information'!B49</f>
        <v>0</v>
      </c>
      <c r="C49" s="241"/>
      <c r="D49" s="241">
        <f>'General Information'!C49</f>
        <v>0</v>
      </c>
      <c r="E49" s="241"/>
      <c r="F49" s="241">
        <f>'General Information'!D49</f>
        <v>0</v>
      </c>
      <c r="G49" s="241"/>
    </row>
    <row r="50" spans="1:10" s="1" customFormat="1">
      <c r="B50" s="82" t="s">
        <v>9</v>
      </c>
      <c r="C50" s="83"/>
      <c r="D50" s="82" t="s">
        <v>16</v>
      </c>
      <c r="E50" s="31"/>
      <c r="F50" s="82" t="s">
        <v>17</v>
      </c>
      <c r="G50" s="83"/>
    </row>
    <row r="52" spans="1:10">
      <c r="A52" s="6" t="s">
        <v>50</v>
      </c>
      <c r="B52" s="7"/>
      <c r="C52" s="7"/>
      <c r="D52" s="7"/>
      <c r="E52" s="7"/>
      <c r="F52" s="7"/>
      <c r="G52" s="7"/>
      <c r="H52" s="7"/>
      <c r="I52" s="7"/>
      <c r="J52" s="7"/>
    </row>
    <row r="54" spans="1:10">
      <c r="A54" s="2" t="s">
        <v>98</v>
      </c>
      <c r="B54" s="223"/>
      <c r="C54" s="223"/>
      <c r="D54" s="223"/>
      <c r="E54" s="223"/>
      <c r="F54" s="223"/>
      <c r="G54" s="223"/>
      <c r="H54" s="223"/>
      <c r="I54" s="223"/>
    </row>
    <row r="56" spans="1:10">
      <c r="A56" s="2" t="s">
        <v>99</v>
      </c>
      <c r="B56" s="351"/>
      <c r="C56" s="351"/>
      <c r="D56" s="351"/>
      <c r="E56" s="351"/>
      <c r="F56" s="351"/>
      <c r="G56" s="351"/>
      <c r="H56" s="351"/>
      <c r="I56" s="351"/>
      <c r="J56" s="69"/>
    </row>
    <row r="58" spans="1:10">
      <c r="A58" s="2" t="s">
        <v>100</v>
      </c>
      <c r="B58" s="223"/>
      <c r="C58" s="223"/>
      <c r="D58" s="223"/>
      <c r="E58" s="223"/>
      <c r="F58" s="223"/>
      <c r="G58" s="223"/>
      <c r="H58" s="223"/>
      <c r="I58" s="223"/>
    </row>
    <row r="60" spans="1:10">
      <c r="A60" s="2" t="s">
        <v>101</v>
      </c>
      <c r="B60" s="351"/>
      <c r="C60" s="351"/>
      <c r="D60" s="351"/>
      <c r="E60" s="351"/>
      <c r="F60" s="351"/>
      <c r="G60" s="351"/>
      <c r="H60" s="351"/>
      <c r="I60" s="351"/>
      <c r="J60" s="69"/>
    </row>
    <row r="62" spans="1:10">
      <c r="A62" s="2" t="s">
        <v>25</v>
      </c>
      <c r="B62" s="350">
        <f>'General Information'!B55</f>
        <v>0</v>
      </c>
      <c r="C62" s="350"/>
    </row>
    <row r="64" spans="1:10">
      <c r="A64" s="2" t="s">
        <v>38</v>
      </c>
      <c r="B64" s="245">
        <f>'General Information'!$B$57</f>
        <v>0</v>
      </c>
      <c r="C64" s="245"/>
    </row>
    <row r="66" spans="1:10" ht="51" customHeight="1">
      <c r="A66" s="106" t="s">
        <v>56</v>
      </c>
      <c r="B66" s="228">
        <f>'General Information'!$B$61</f>
        <v>0</v>
      </c>
      <c r="C66" s="228"/>
      <c r="D66" s="228"/>
      <c r="E66" s="228"/>
      <c r="F66" s="228"/>
      <c r="G66" s="228"/>
      <c r="H66" s="228"/>
      <c r="I66" s="228"/>
      <c r="J66" s="228"/>
    </row>
    <row r="67" spans="1:10">
      <c r="B67" s="17"/>
      <c r="C67" s="17"/>
      <c r="D67" s="17"/>
      <c r="E67" s="17"/>
      <c r="F67" s="17"/>
      <c r="G67" s="17"/>
    </row>
    <row r="68" spans="1:10" ht="51" customHeight="1">
      <c r="A68" s="106" t="s">
        <v>57</v>
      </c>
      <c r="B68" s="228">
        <f>'General Information'!$B$63</f>
        <v>0</v>
      </c>
      <c r="C68" s="228"/>
      <c r="D68" s="228"/>
      <c r="E68" s="228"/>
      <c r="F68" s="228"/>
      <c r="G68" s="228"/>
      <c r="H68" s="228"/>
      <c r="I68" s="228"/>
      <c r="J68" s="228"/>
    </row>
    <row r="69" spans="1:10">
      <c r="B69" s="17"/>
      <c r="C69" s="17"/>
      <c r="D69" s="17"/>
      <c r="E69" s="17"/>
      <c r="F69" s="17"/>
      <c r="G69" s="17"/>
    </row>
    <row r="70" spans="1:10" ht="51" customHeight="1">
      <c r="A70" s="106" t="s">
        <v>39</v>
      </c>
      <c r="B70" s="228">
        <f>'General Information'!$B$67</f>
        <v>0</v>
      </c>
      <c r="C70" s="228"/>
      <c r="D70" s="228"/>
      <c r="E70" s="228"/>
      <c r="F70" s="228"/>
      <c r="G70" s="228"/>
      <c r="H70" s="228"/>
      <c r="I70" s="228"/>
      <c r="J70" s="228"/>
    </row>
    <row r="71" spans="1:10">
      <c r="B71" s="105"/>
      <c r="C71" s="105"/>
      <c r="D71" s="105"/>
      <c r="E71" s="105"/>
      <c r="F71" s="105"/>
      <c r="G71" s="105"/>
      <c r="H71" s="105"/>
      <c r="I71" s="105"/>
    </row>
    <row r="72" spans="1:10" ht="51" customHeight="1">
      <c r="A72" s="106" t="s">
        <v>40</v>
      </c>
      <c r="B72" s="228">
        <f>'General Information'!$B$69</f>
        <v>0</v>
      </c>
      <c r="C72" s="228"/>
      <c r="D72" s="228"/>
      <c r="E72" s="228"/>
      <c r="F72" s="228"/>
      <c r="G72" s="228"/>
      <c r="H72" s="228"/>
      <c r="I72" s="228"/>
      <c r="J72" s="228"/>
    </row>
    <row r="73" spans="1:10">
      <c r="B73" s="105"/>
      <c r="C73" s="105"/>
      <c r="D73" s="105"/>
      <c r="E73" s="105"/>
      <c r="F73" s="105"/>
      <c r="G73" s="105"/>
      <c r="H73" s="105"/>
      <c r="I73" s="105"/>
    </row>
    <row r="74" spans="1:10">
      <c r="A74" s="30" t="s">
        <v>129</v>
      </c>
      <c r="B74" s="30"/>
      <c r="C74" s="30"/>
      <c r="D74" s="30"/>
      <c r="E74" s="30"/>
      <c r="F74" s="30"/>
      <c r="G74" s="30"/>
      <c r="H74" s="7"/>
      <c r="I74" s="7"/>
      <c r="J74" s="7"/>
    </row>
    <row r="75" spans="1:10" s="10" customFormat="1">
      <c r="A75" s="15"/>
      <c r="B75" s="15"/>
      <c r="C75" s="15"/>
      <c r="D75" s="15"/>
      <c r="E75" s="15"/>
      <c r="F75" s="15"/>
      <c r="G75" s="15"/>
    </row>
    <row r="76" spans="1:10">
      <c r="A76" s="2" t="s">
        <v>105</v>
      </c>
      <c r="C76" s="118"/>
    </row>
    <row r="78" spans="1:10">
      <c r="A78" s="3"/>
    </row>
    <row r="79" spans="1:10" ht="22.5">
      <c r="A79" s="32" t="s">
        <v>43</v>
      </c>
      <c r="B79" s="306" t="s">
        <v>44</v>
      </c>
      <c r="C79" s="306"/>
      <c r="D79" s="33" t="s">
        <v>45</v>
      </c>
      <c r="E79" s="32" t="s">
        <v>46</v>
      </c>
      <c r="F79" s="256" t="s">
        <v>130</v>
      </c>
      <c r="G79" s="258"/>
    </row>
    <row r="80" spans="1:10">
      <c r="A80" s="135"/>
      <c r="B80" s="307"/>
      <c r="C80" s="307"/>
      <c r="D80" s="148"/>
      <c r="E80" s="149"/>
      <c r="F80" s="233"/>
      <c r="G80" s="235"/>
    </row>
    <row r="81" spans="1:13">
      <c r="A81" s="135"/>
      <c r="B81" s="307"/>
      <c r="C81" s="307"/>
      <c r="D81" s="148"/>
      <c r="E81" s="149"/>
      <c r="F81" s="233"/>
      <c r="G81" s="235"/>
    </row>
    <row r="82" spans="1:13">
      <c r="A82" s="135"/>
      <c r="B82" s="307"/>
      <c r="C82" s="307"/>
      <c r="D82" s="148"/>
      <c r="E82" s="149"/>
      <c r="F82" s="233"/>
      <c r="G82" s="235"/>
    </row>
    <row r="83" spans="1:13">
      <c r="A83" s="135"/>
      <c r="B83" s="307"/>
      <c r="C83" s="307"/>
      <c r="D83" s="148"/>
      <c r="E83" s="149"/>
      <c r="F83" s="233"/>
      <c r="G83" s="235"/>
    </row>
    <row r="84" spans="1:13">
      <c r="A84" s="135"/>
      <c r="B84" s="307"/>
      <c r="C84" s="307"/>
      <c r="D84" s="148"/>
      <c r="E84" s="149"/>
      <c r="F84" s="233"/>
      <c r="G84" s="235"/>
    </row>
    <row r="85" spans="1:13">
      <c r="A85" s="41"/>
      <c r="B85" s="41"/>
      <c r="C85" s="41"/>
      <c r="D85" s="42"/>
      <c r="E85" s="42"/>
      <c r="F85" s="43"/>
      <c r="G85" s="43"/>
    </row>
    <row r="86" spans="1:13">
      <c r="A86" s="73" t="s">
        <v>344</v>
      </c>
      <c r="B86" s="30"/>
      <c r="C86" s="30"/>
      <c r="D86" s="30"/>
      <c r="E86" s="30"/>
      <c r="F86" s="30"/>
      <c r="G86" s="30"/>
      <c r="H86" s="7"/>
      <c r="I86" s="7"/>
      <c r="J86" s="7"/>
      <c r="K86" s="69"/>
    </row>
    <row r="87" spans="1:13">
      <c r="A87" s="41"/>
      <c r="B87" s="41"/>
      <c r="C87" s="41"/>
      <c r="D87" s="42"/>
      <c r="E87" s="41"/>
      <c r="F87" s="41"/>
      <c r="G87" s="43"/>
      <c r="K87" s="331"/>
      <c r="L87" s="332" t="s">
        <v>337</v>
      </c>
      <c r="M87" s="333"/>
    </row>
    <row r="88" spans="1:13">
      <c r="A88" s="2" t="s">
        <v>131</v>
      </c>
      <c r="B88" s="41"/>
      <c r="C88" s="41"/>
      <c r="D88" s="42"/>
      <c r="E88" s="41"/>
      <c r="F88" s="41"/>
      <c r="G88" s="43"/>
      <c r="K88" s="331"/>
      <c r="L88" s="334"/>
      <c r="M88" s="335"/>
    </row>
    <row r="89" spans="1:13">
      <c r="A89" s="41"/>
      <c r="B89" s="41"/>
      <c r="C89" s="41"/>
      <c r="D89" s="42"/>
      <c r="E89" s="41"/>
      <c r="F89" s="41"/>
      <c r="G89" s="43"/>
      <c r="K89" s="331"/>
      <c r="L89" s="334"/>
      <c r="M89" s="335"/>
    </row>
    <row r="90" spans="1:13">
      <c r="A90" s="41"/>
      <c r="B90" s="41"/>
      <c r="C90" s="41"/>
      <c r="D90" s="42"/>
      <c r="E90" s="41"/>
      <c r="F90" s="41"/>
      <c r="G90" s="43"/>
      <c r="K90" s="331"/>
      <c r="L90" s="334"/>
      <c r="M90" s="335"/>
    </row>
    <row r="91" spans="1:13">
      <c r="A91" s="41"/>
      <c r="B91" s="41"/>
      <c r="C91" s="41"/>
      <c r="D91" s="42"/>
      <c r="E91" s="41"/>
      <c r="F91" s="41"/>
      <c r="G91" s="43"/>
      <c r="K91" s="331"/>
      <c r="L91" s="334"/>
      <c r="M91" s="335"/>
    </row>
    <row r="92" spans="1:13">
      <c r="A92" s="41"/>
      <c r="B92" s="41"/>
      <c r="C92" s="41"/>
      <c r="D92" s="42"/>
      <c r="E92" s="41"/>
      <c r="F92" s="41"/>
      <c r="G92" s="43"/>
      <c r="K92" s="331"/>
      <c r="L92" s="334"/>
      <c r="M92" s="335"/>
    </row>
    <row r="93" spans="1:13">
      <c r="A93" s="41"/>
      <c r="B93" s="41"/>
      <c r="C93" s="41"/>
      <c r="D93" s="42"/>
      <c r="E93" s="41"/>
      <c r="F93" s="41"/>
      <c r="G93" s="43"/>
      <c r="K93" s="267"/>
      <c r="L93" s="334"/>
      <c r="M93" s="335"/>
    </row>
    <row r="94" spans="1:13">
      <c r="A94" s="41"/>
      <c r="B94" s="41"/>
      <c r="C94" s="41"/>
      <c r="D94" s="42"/>
      <c r="E94" s="41"/>
      <c r="F94" s="41"/>
      <c r="G94" s="43"/>
      <c r="K94" s="267"/>
      <c r="L94" s="334"/>
      <c r="M94" s="335"/>
    </row>
    <row r="95" spans="1:13">
      <c r="A95" s="41"/>
      <c r="B95" s="41"/>
      <c r="C95" s="41"/>
      <c r="D95" s="42"/>
      <c r="E95" s="41"/>
      <c r="F95" s="41"/>
      <c r="G95" s="43"/>
      <c r="K95" s="267"/>
      <c r="L95" s="334"/>
      <c r="M95" s="335"/>
    </row>
    <row r="96" spans="1:13">
      <c r="A96" s="41"/>
      <c r="B96" s="41"/>
      <c r="C96" s="41"/>
      <c r="D96" s="42"/>
      <c r="E96" s="41"/>
      <c r="F96" s="41"/>
      <c r="G96" s="43"/>
      <c r="K96" s="267"/>
      <c r="L96" s="334"/>
      <c r="M96" s="335"/>
    </row>
    <row r="97" spans="1:13">
      <c r="A97" s="41"/>
      <c r="B97" s="41"/>
      <c r="C97" s="41"/>
      <c r="D97" s="42"/>
      <c r="E97" s="41"/>
      <c r="K97" s="267"/>
      <c r="L97" s="334"/>
      <c r="M97" s="335"/>
    </row>
    <row r="98" spans="1:13">
      <c r="A98" s="41"/>
      <c r="B98" s="41"/>
      <c r="C98" s="41"/>
      <c r="D98" s="42"/>
      <c r="E98" s="41"/>
      <c r="K98" s="267"/>
      <c r="L98" s="336"/>
      <c r="M98" s="337"/>
    </row>
    <row r="99" spans="1:13" ht="15">
      <c r="A99" s="41"/>
      <c r="B99" s="41"/>
      <c r="C99" s="41"/>
      <c r="D99" s="42"/>
      <c r="E99" s="41"/>
      <c r="F99" s="352"/>
      <c r="G99" s="353"/>
      <c r="H99" s="353"/>
      <c r="I99" s="354"/>
      <c r="K99" s="39"/>
      <c r="L99" s="95"/>
      <c r="M99" s="95"/>
    </row>
    <row r="100" spans="1:13" ht="15">
      <c r="A100" s="41"/>
      <c r="B100" s="41"/>
      <c r="C100" s="41"/>
      <c r="D100" s="42"/>
      <c r="E100" s="41"/>
      <c r="F100" s="355"/>
      <c r="G100" s="356"/>
      <c r="H100" s="356"/>
      <c r="I100" s="357"/>
      <c r="K100" s="39"/>
      <c r="L100" s="95"/>
      <c r="M100" s="95"/>
    </row>
    <row r="101" spans="1:13" ht="15">
      <c r="A101" s="41"/>
      <c r="B101" s="41"/>
      <c r="C101" s="41"/>
      <c r="D101" s="42"/>
      <c r="E101" s="41"/>
      <c r="F101" s="44"/>
      <c r="G101" s="44"/>
      <c r="H101" s="44"/>
      <c r="I101" s="44"/>
      <c r="K101" s="39"/>
      <c r="L101" s="95"/>
      <c r="M101" s="95"/>
    </row>
    <row r="102" spans="1:13" ht="15">
      <c r="A102" s="41"/>
      <c r="B102" s="41"/>
      <c r="C102" s="41"/>
      <c r="D102" s="42"/>
      <c r="E102" s="41"/>
      <c r="K102" s="39"/>
      <c r="L102" s="95"/>
      <c r="M102" s="95"/>
    </row>
    <row r="104" spans="1:13" hidden="1">
      <c r="A104" s="4" t="s">
        <v>132</v>
      </c>
      <c r="B104" s="45"/>
      <c r="C104" s="45"/>
      <c r="D104" s="46"/>
      <c r="E104" s="45"/>
      <c r="F104" s="47"/>
      <c r="G104" s="47"/>
      <c r="H104" s="47"/>
      <c r="I104" s="47"/>
      <c r="J104" s="5"/>
    </row>
    <row r="105" spans="1:13" hidden="1">
      <c r="A105" s="41"/>
      <c r="B105" s="41"/>
      <c r="C105" s="41"/>
      <c r="D105" s="42"/>
      <c r="E105" s="41"/>
      <c r="F105" s="44"/>
      <c r="G105" s="44"/>
      <c r="H105" s="44"/>
      <c r="I105" s="44"/>
    </row>
    <row r="106" spans="1:13" hidden="1">
      <c r="A106" s="41"/>
      <c r="B106" s="41"/>
      <c r="C106" s="41"/>
      <c r="D106" s="42"/>
      <c r="E106" s="41"/>
      <c r="F106" s="44"/>
      <c r="G106" s="44"/>
      <c r="H106" s="44"/>
      <c r="I106" s="44"/>
    </row>
    <row r="107" spans="1:13" ht="22.5" hidden="1">
      <c r="A107" s="32" t="s">
        <v>127</v>
      </c>
      <c r="B107" s="256" t="s">
        <v>100</v>
      </c>
      <c r="C107" s="257"/>
      <c r="D107" s="33" t="s">
        <v>45</v>
      </c>
      <c r="E107" s="32" t="s">
        <v>133</v>
      </c>
      <c r="F107" s="32" t="s">
        <v>46</v>
      </c>
      <c r="G107" s="32" t="s">
        <v>93</v>
      </c>
      <c r="H107" s="306" t="s">
        <v>60</v>
      </c>
      <c r="I107" s="306"/>
    </row>
    <row r="108" spans="1:13" hidden="1">
      <c r="A108" s="135" t="s">
        <v>134</v>
      </c>
      <c r="B108" s="233"/>
      <c r="C108" s="234"/>
      <c r="D108" s="149"/>
      <c r="E108" s="150"/>
      <c r="F108" s="149"/>
      <c r="G108" s="150"/>
      <c r="H108" s="324"/>
      <c r="I108" s="324"/>
    </row>
    <row r="109" spans="1:13" hidden="1">
      <c r="A109" s="135" t="s">
        <v>135</v>
      </c>
      <c r="B109" s="233"/>
      <c r="C109" s="234"/>
      <c r="D109" s="149"/>
      <c r="E109" s="150"/>
      <c r="F109" s="149"/>
      <c r="G109" s="150"/>
      <c r="H109" s="324"/>
      <c r="I109" s="324"/>
    </row>
    <row r="110" spans="1:13" hidden="1">
      <c r="A110" s="135" t="s">
        <v>136</v>
      </c>
      <c r="B110" s="233"/>
      <c r="C110" s="234"/>
      <c r="D110" s="149"/>
      <c r="E110" s="150"/>
      <c r="F110" s="149"/>
      <c r="G110" s="150"/>
      <c r="H110" s="324"/>
      <c r="I110" s="324"/>
    </row>
    <row r="111" spans="1:13" hidden="1">
      <c r="A111" s="135" t="s">
        <v>137</v>
      </c>
      <c r="B111" s="233"/>
      <c r="C111" s="234"/>
      <c r="D111" s="149"/>
      <c r="E111" s="150"/>
      <c r="F111" s="149"/>
      <c r="G111" s="150"/>
      <c r="H111" s="324"/>
      <c r="I111" s="324"/>
    </row>
    <row r="112" spans="1:13" hidden="1">
      <c r="A112" s="135" t="s">
        <v>138</v>
      </c>
      <c r="B112" s="233"/>
      <c r="C112" s="234"/>
      <c r="D112" s="149"/>
      <c r="E112" s="150"/>
      <c r="F112" s="149"/>
      <c r="G112" s="150"/>
      <c r="H112" s="324"/>
      <c r="I112" s="324"/>
    </row>
    <row r="113" spans="1:11" hidden="1">
      <c r="A113" s="135" t="s">
        <v>138</v>
      </c>
      <c r="B113" s="233"/>
      <c r="C113" s="234"/>
      <c r="D113" s="149"/>
      <c r="E113" s="150"/>
      <c r="F113" s="149"/>
      <c r="G113" s="150"/>
      <c r="H113" s="324"/>
      <c r="I113" s="324"/>
    </row>
    <row r="114" spans="1:11" hidden="1">
      <c r="A114" s="135" t="s">
        <v>138</v>
      </c>
      <c r="B114" s="233"/>
      <c r="C114" s="234"/>
      <c r="D114" s="149"/>
      <c r="E114" s="150"/>
      <c r="F114" s="149"/>
      <c r="G114" s="150"/>
      <c r="H114" s="324"/>
      <c r="I114" s="324"/>
    </row>
    <row r="115" spans="1:11" hidden="1">
      <c r="A115" s="41"/>
      <c r="B115" s="58"/>
      <c r="C115" s="58"/>
      <c r="D115" s="42"/>
      <c r="E115" s="42"/>
      <c r="F115" s="42"/>
      <c r="G115" s="42"/>
      <c r="H115" s="58"/>
      <c r="I115" s="58"/>
    </row>
    <row r="116" spans="1:11" hidden="1">
      <c r="A116" s="41"/>
      <c r="B116" s="41"/>
      <c r="C116" s="41"/>
      <c r="D116" s="42"/>
      <c r="E116" s="41"/>
      <c r="F116" s="44"/>
      <c r="G116" s="44"/>
      <c r="H116" s="44"/>
      <c r="I116" s="44"/>
    </row>
    <row r="117" spans="1:11" hidden="1">
      <c r="A117" s="4" t="s">
        <v>139</v>
      </c>
      <c r="B117" s="45"/>
      <c r="C117" s="45"/>
      <c r="D117" s="46"/>
      <c r="E117" s="45"/>
      <c r="F117" s="47"/>
      <c r="G117" s="47"/>
      <c r="H117" s="47"/>
      <c r="I117" s="47"/>
      <c r="J117" s="5"/>
    </row>
    <row r="118" spans="1:11" hidden="1">
      <c r="A118" s="41"/>
      <c r="B118" s="41"/>
      <c r="C118" s="41"/>
      <c r="D118" s="42"/>
      <c r="E118" s="41"/>
      <c r="F118" s="44"/>
      <c r="G118" s="44"/>
      <c r="H118" s="44"/>
      <c r="I118" s="44"/>
    </row>
    <row r="119" spans="1:11" ht="33.75" hidden="1">
      <c r="A119" s="32" t="s">
        <v>162</v>
      </c>
      <c r="B119" s="32" t="s">
        <v>140</v>
      </c>
      <c r="C119" s="32" t="s">
        <v>141</v>
      </c>
      <c r="D119" s="48" t="s">
        <v>126</v>
      </c>
      <c r="E119" s="32" t="s">
        <v>93</v>
      </c>
      <c r="F119" s="32" t="s">
        <v>142</v>
      </c>
      <c r="G119" s="306" t="s">
        <v>143</v>
      </c>
      <c r="H119" s="306"/>
      <c r="I119" s="306" t="s">
        <v>144</v>
      </c>
      <c r="J119" s="306"/>
    </row>
    <row r="120" spans="1:11" ht="15.75" hidden="1" customHeight="1">
      <c r="A120" s="151"/>
      <c r="B120" s="135"/>
      <c r="C120" s="135"/>
      <c r="D120" s="150"/>
      <c r="E120" s="152"/>
      <c r="F120" s="153"/>
      <c r="G120" s="323"/>
      <c r="H120" s="323"/>
      <c r="I120" s="323"/>
      <c r="J120" s="323"/>
      <c r="K120" s="123"/>
    </row>
    <row r="121" spans="1:11" ht="15.75" hidden="1" customHeight="1">
      <c r="A121" s="151"/>
      <c r="B121" s="135"/>
      <c r="C121" s="135"/>
      <c r="D121" s="150"/>
      <c r="E121" s="152"/>
      <c r="F121" s="153"/>
      <c r="G121" s="323"/>
      <c r="H121" s="323"/>
      <c r="I121" s="323"/>
      <c r="J121" s="323"/>
      <c r="K121" s="123"/>
    </row>
    <row r="122" spans="1:11" ht="15.75" hidden="1" customHeight="1">
      <c r="A122" s="151"/>
      <c r="B122" s="135"/>
      <c r="C122" s="135"/>
      <c r="D122" s="150"/>
      <c r="E122" s="152"/>
      <c r="F122" s="153"/>
      <c r="G122" s="323"/>
      <c r="H122" s="323"/>
      <c r="I122" s="323"/>
      <c r="J122" s="323"/>
      <c r="K122" s="123"/>
    </row>
    <row r="123" spans="1:11" ht="15.75" hidden="1" customHeight="1">
      <c r="A123" s="151"/>
      <c r="B123" s="135"/>
      <c r="C123" s="135"/>
      <c r="D123" s="150"/>
      <c r="E123" s="152"/>
      <c r="F123" s="153"/>
      <c r="G123" s="323"/>
      <c r="H123" s="323"/>
      <c r="I123" s="323"/>
      <c r="J123" s="323"/>
      <c r="K123" s="123"/>
    </row>
    <row r="124" spans="1:11" ht="15.75" hidden="1" customHeight="1">
      <c r="A124" s="151"/>
      <c r="B124" s="135"/>
      <c r="C124" s="135"/>
      <c r="D124" s="150"/>
      <c r="E124" s="152"/>
      <c r="F124" s="153"/>
      <c r="G124" s="323"/>
      <c r="H124" s="323"/>
      <c r="I124" s="323"/>
      <c r="J124" s="323"/>
      <c r="K124" s="123"/>
    </row>
    <row r="125" spans="1:11" hidden="1">
      <c r="A125" s="29"/>
      <c r="B125" s="41"/>
      <c r="C125" s="41"/>
      <c r="D125" s="42"/>
      <c r="E125" s="41"/>
      <c r="F125" s="44"/>
      <c r="G125" s="44"/>
      <c r="H125" s="44"/>
      <c r="I125" s="44"/>
    </row>
    <row r="126" spans="1:11" hidden="1">
      <c r="A126" s="49" t="s">
        <v>163</v>
      </c>
      <c r="B126" s="154"/>
      <c r="C126" s="41"/>
      <c r="D126" s="42"/>
      <c r="E126" s="41"/>
      <c r="F126" s="44"/>
      <c r="G126" s="44"/>
      <c r="H126" s="44"/>
      <c r="I126" s="44"/>
    </row>
    <row r="127" spans="1:11" hidden="1">
      <c r="A127" s="49"/>
      <c r="B127" s="41"/>
      <c r="C127" s="41"/>
      <c r="D127" s="42"/>
      <c r="E127" s="41"/>
      <c r="F127" s="44"/>
      <c r="G127" s="44"/>
      <c r="H127" s="44"/>
      <c r="I127" s="44"/>
    </row>
    <row r="128" spans="1:11" hidden="1">
      <c r="A128" s="49" t="s">
        <v>164</v>
      </c>
      <c r="B128" s="338"/>
      <c r="C128" s="338"/>
      <c r="D128" s="42"/>
      <c r="E128" s="41"/>
      <c r="F128" s="358"/>
      <c r="G128" s="358"/>
      <c r="H128" s="358"/>
      <c r="I128" s="358"/>
    </row>
    <row r="129" spans="1:11" hidden="1">
      <c r="A129" s="49"/>
      <c r="B129" s="41"/>
      <c r="C129" s="41"/>
      <c r="D129" s="42"/>
      <c r="E129" s="41"/>
      <c r="F129" s="44"/>
      <c r="G129" s="44"/>
      <c r="H129" s="44"/>
      <c r="I129" s="44"/>
    </row>
    <row r="130" spans="1:11" hidden="1">
      <c r="A130" s="49" t="s">
        <v>406</v>
      </c>
      <c r="B130" s="154"/>
      <c r="C130" s="41"/>
      <c r="D130" s="42"/>
      <c r="E130" s="41"/>
      <c r="F130" s="44"/>
      <c r="G130" s="44"/>
      <c r="H130" s="44"/>
      <c r="I130" s="44"/>
    </row>
    <row r="131" spans="1:11" hidden="1">
      <c r="A131" s="49"/>
      <c r="B131" s="41"/>
      <c r="C131" s="41"/>
      <c r="D131" s="42"/>
      <c r="E131" s="41"/>
      <c r="F131" s="44"/>
      <c r="G131" s="44"/>
      <c r="H131" s="44"/>
      <c r="I131" s="44"/>
    </row>
    <row r="132" spans="1:11" ht="51" hidden="1" customHeight="1">
      <c r="A132" s="100" t="s">
        <v>166</v>
      </c>
      <c r="B132" s="326"/>
      <c r="C132" s="327"/>
      <c r="D132" s="327"/>
      <c r="E132" s="327"/>
      <c r="F132" s="327"/>
      <c r="G132" s="327"/>
      <c r="H132" s="327"/>
      <c r="I132" s="328"/>
    </row>
    <row r="133" spans="1:11" hidden="1">
      <c r="A133" s="49"/>
      <c r="B133" s="41"/>
      <c r="C133" s="41"/>
      <c r="D133" s="42"/>
      <c r="E133" s="41"/>
      <c r="F133" s="44"/>
      <c r="G133" s="44"/>
      <c r="H133" s="44"/>
      <c r="I133" s="44"/>
    </row>
    <row r="134" spans="1:11" ht="51" hidden="1" customHeight="1">
      <c r="A134" s="100" t="s">
        <v>167</v>
      </c>
      <c r="B134" s="326"/>
      <c r="C134" s="327"/>
      <c r="D134" s="327"/>
      <c r="E134" s="327"/>
      <c r="F134" s="327"/>
      <c r="G134" s="327"/>
      <c r="H134" s="327"/>
      <c r="I134" s="328"/>
    </row>
    <row r="135" spans="1:11" hidden="1">
      <c r="A135" s="49"/>
      <c r="B135" s="41"/>
      <c r="C135" s="41"/>
      <c r="D135" s="42"/>
      <c r="E135" s="41"/>
      <c r="F135" s="44"/>
      <c r="G135" s="44"/>
      <c r="H135" s="44"/>
      <c r="I135" s="44"/>
    </row>
    <row r="136" spans="1:11" ht="51" hidden="1" customHeight="1">
      <c r="A136" s="100" t="s">
        <v>168</v>
      </c>
      <c r="B136" s="319"/>
      <c r="C136" s="320"/>
      <c r="D136" s="320"/>
      <c r="E136" s="320"/>
      <c r="F136" s="320"/>
      <c r="G136" s="320"/>
      <c r="H136" s="320"/>
      <c r="I136" s="321"/>
    </row>
    <row r="137" spans="1:11" hidden="1">
      <c r="A137" s="49"/>
      <c r="B137" s="112"/>
      <c r="C137" s="112"/>
      <c r="D137" s="112"/>
      <c r="E137" s="112"/>
      <c r="F137" s="112"/>
      <c r="G137" s="112"/>
      <c r="H137" s="112"/>
      <c r="I137" s="112"/>
    </row>
    <row r="138" spans="1:11" hidden="1">
      <c r="A138" s="4" t="s">
        <v>169</v>
      </c>
      <c r="B138" s="45"/>
      <c r="C138" s="45"/>
      <c r="D138" s="46"/>
      <c r="E138" s="45"/>
      <c r="F138" s="47"/>
      <c r="G138" s="47"/>
      <c r="H138" s="47"/>
      <c r="I138" s="47"/>
      <c r="J138" s="5"/>
    </row>
    <row r="139" spans="1:11" hidden="1">
      <c r="A139" s="41"/>
      <c r="B139" s="41"/>
      <c r="C139" s="41"/>
      <c r="D139" s="42"/>
      <c r="E139" s="41"/>
      <c r="F139" s="44"/>
      <c r="G139" s="44"/>
      <c r="H139" s="44"/>
      <c r="I139" s="44"/>
    </row>
    <row r="140" spans="1:11" hidden="1">
      <c r="A140" s="50" t="s">
        <v>162</v>
      </c>
      <c r="B140" s="52" t="s">
        <v>174</v>
      </c>
      <c r="C140" s="51" t="s">
        <v>170</v>
      </c>
      <c r="D140" s="51" t="s">
        <v>171</v>
      </c>
      <c r="E140" s="52" t="s">
        <v>172</v>
      </c>
      <c r="F140" s="52" t="s">
        <v>173</v>
      </c>
      <c r="G140" s="325" t="s">
        <v>175</v>
      </c>
      <c r="H140" s="325"/>
      <c r="I140" s="51" t="s">
        <v>144</v>
      </c>
    </row>
    <row r="141" spans="1:11" ht="14.25" hidden="1" customHeight="1">
      <c r="A141" s="155"/>
      <c r="B141" s="135"/>
      <c r="C141" s="156"/>
      <c r="D141" s="157"/>
      <c r="E141" s="135"/>
      <c r="F141" s="153"/>
      <c r="G141" s="329"/>
      <c r="H141" s="329"/>
      <c r="I141" s="156"/>
      <c r="J141" s="123"/>
      <c r="K141" s="123"/>
    </row>
    <row r="142" spans="1:11" ht="14.25" hidden="1" customHeight="1">
      <c r="A142" s="155"/>
      <c r="B142" s="135"/>
      <c r="C142" s="156"/>
      <c r="D142" s="157"/>
      <c r="E142" s="135"/>
      <c r="F142" s="153"/>
      <c r="G142" s="329"/>
      <c r="H142" s="329"/>
      <c r="I142" s="156"/>
      <c r="J142" s="123"/>
      <c r="K142" s="123"/>
    </row>
    <row r="143" spans="1:11" ht="14.25" hidden="1" customHeight="1">
      <c r="A143" s="155"/>
      <c r="B143" s="135"/>
      <c r="C143" s="156"/>
      <c r="D143" s="157"/>
      <c r="E143" s="135"/>
      <c r="F143" s="153"/>
      <c r="G143" s="329"/>
      <c r="H143" s="329"/>
      <c r="I143" s="156"/>
      <c r="J143" s="123"/>
      <c r="K143" s="123"/>
    </row>
    <row r="144" spans="1:11" ht="14.25" hidden="1" customHeight="1">
      <c r="A144" s="155"/>
      <c r="B144" s="135"/>
      <c r="C144" s="156"/>
      <c r="D144" s="157"/>
      <c r="E144" s="135"/>
      <c r="F144" s="153"/>
      <c r="G144" s="329"/>
      <c r="H144" s="329"/>
      <c r="I144" s="156"/>
      <c r="J144" s="123"/>
      <c r="K144" s="123"/>
    </row>
    <row r="145" spans="1:11" ht="14.25" hidden="1" customHeight="1">
      <c r="A145" s="155"/>
      <c r="B145" s="135"/>
      <c r="C145" s="156"/>
      <c r="D145" s="157"/>
      <c r="E145" s="135"/>
      <c r="F145" s="153"/>
      <c r="G145" s="329"/>
      <c r="H145" s="329"/>
      <c r="I145" s="156"/>
      <c r="J145" s="123"/>
      <c r="K145" s="123"/>
    </row>
    <row r="146" spans="1:11" hidden="1">
      <c r="A146" s="29"/>
      <c r="B146" s="41"/>
      <c r="D146" s="42"/>
      <c r="E146" s="41"/>
      <c r="F146" s="44"/>
      <c r="G146" s="44"/>
      <c r="H146" s="44"/>
      <c r="I146" s="44"/>
    </row>
    <row r="147" spans="1:11" ht="16.5" hidden="1" customHeight="1">
      <c r="A147" s="49" t="s">
        <v>165</v>
      </c>
      <c r="B147" s="154"/>
      <c r="C147" s="41"/>
      <c r="D147" s="42"/>
      <c r="E147" s="41"/>
      <c r="F147" s="44"/>
      <c r="G147" s="44"/>
      <c r="H147" s="44"/>
      <c r="I147" s="44"/>
    </row>
    <row r="148" spans="1:11" hidden="1">
      <c r="A148" s="49"/>
      <c r="B148" s="41"/>
      <c r="C148" s="41"/>
      <c r="D148" s="42"/>
      <c r="E148" s="41"/>
      <c r="F148" s="44"/>
      <c r="G148" s="44"/>
      <c r="H148" s="44"/>
      <c r="I148" s="44"/>
    </row>
    <row r="149" spans="1:11" ht="51" hidden="1" customHeight="1">
      <c r="A149" s="100" t="s">
        <v>166</v>
      </c>
      <c r="B149" s="319"/>
      <c r="C149" s="320"/>
      <c r="D149" s="320"/>
      <c r="E149" s="320"/>
      <c r="F149" s="320"/>
      <c r="G149" s="320"/>
      <c r="H149" s="320"/>
      <c r="I149" s="321"/>
    </row>
    <row r="150" spans="1:11" hidden="1">
      <c r="A150" s="49"/>
      <c r="B150" s="112"/>
      <c r="C150" s="112"/>
      <c r="D150" s="112"/>
      <c r="E150" s="112"/>
      <c r="F150" s="112"/>
      <c r="G150" s="112"/>
      <c r="H150" s="112"/>
      <c r="I150" s="112"/>
    </row>
    <row r="151" spans="1:11" ht="51" hidden="1" customHeight="1">
      <c r="A151" s="100" t="s">
        <v>167</v>
      </c>
      <c r="B151" s="319"/>
      <c r="C151" s="320"/>
      <c r="D151" s="320"/>
      <c r="E151" s="320"/>
      <c r="F151" s="320"/>
      <c r="G151" s="320"/>
      <c r="H151" s="320"/>
      <c r="I151" s="321"/>
    </row>
    <row r="152" spans="1:11" hidden="1">
      <c r="A152" s="49"/>
      <c r="B152" s="41"/>
      <c r="C152" s="41"/>
      <c r="D152" s="42"/>
      <c r="E152" s="41"/>
      <c r="F152" s="44"/>
      <c r="G152" s="44"/>
      <c r="H152" s="44"/>
      <c r="I152" s="44"/>
    </row>
    <row r="153" spans="1:11" ht="50.25" hidden="1" customHeight="1">
      <c r="A153" s="100" t="s">
        <v>168</v>
      </c>
      <c r="B153" s="319"/>
      <c r="C153" s="320"/>
      <c r="D153" s="320"/>
      <c r="E153" s="320"/>
      <c r="F153" s="320"/>
      <c r="G153" s="320"/>
      <c r="H153" s="320"/>
      <c r="I153" s="321"/>
    </row>
    <row r="154" spans="1:11" hidden="1">
      <c r="A154" s="49"/>
      <c r="B154" s="112"/>
      <c r="C154" s="112"/>
      <c r="D154" s="112"/>
      <c r="E154" s="112"/>
      <c r="F154" s="112"/>
      <c r="G154" s="112"/>
      <c r="H154" s="112"/>
      <c r="I154" s="112"/>
    </row>
    <row r="155" spans="1:11" hidden="1">
      <c r="A155" s="4" t="s">
        <v>407</v>
      </c>
      <c r="B155" s="45"/>
      <c r="C155" s="45"/>
      <c r="D155" s="46"/>
      <c r="E155" s="45"/>
      <c r="F155" s="47"/>
      <c r="G155" s="47"/>
      <c r="H155" s="47"/>
      <c r="I155" s="47"/>
      <c r="J155" s="5"/>
    </row>
    <row r="156" spans="1:11" hidden="1">
      <c r="A156" s="49"/>
      <c r="B156" s="44"/>
      <c r="C156" s="44"/>
      <c r="D156" s="44"/>
      <c r="E156" s="44"/>
      <c r="F156" s="44"/>
      <c r="G156" s="44"/>
      <c r="H156" s="44"/>
      <c r="I156" s="44"/>
    </row>
    <row r="157" spans="1:11" ht="22.5" hidden="1" customHeight="1">
      <c r="A157" s="50" t="s">
        <v>162</v>
      </c>
      <c r="B157" s="50" t="s">
        <v>176</v>
      </c>
      <c r="C157" s="51" t="s">
        <v>177</v>
      </c>
      <c r="D157" s="51" t="s">
        <v>178</v>
      </c>
      <c r="E157" s="359" t="s">
        <v>179</v>
      </c>
      <c r="F157" s="360"/>
      <c r="G157" s="50" t="s">
        <v>180</v>
      </c>
      <c r="H157" s="87" t="s">
        <v>175</v>
      </c>
      <c r="I157" s="89" t="s">
        <v>181</v>
      </c>
      <c r="J157" s="51" t="s">
        <v>60</v>
      </c>
    </row>
    <row r="158" spans="1:11" ht="14.25" hidden="1" customHeight="1">
      <c r="A158" s="158"/>
      <c r="B158" s="159"/>
      <c r="C158" s="159"/>
      <c r="D158" s="153"/>
      <c r="E158" s="326"/>
      <c r="F158" s="328"/>
      <c r="G158" s="153"/>
      <c r="H158" s="153"/>
      <c r="I158" s="153"/>
      <c r="J158" s="153"/>
      <c r="K158" s="123"/>
    </row>
    <row r="159" spans="1:11" ht="14.25" hidden="1" customHeight="1">
      <c r="A159" s="158"/>
      <c r="B159" s="159"/>
      <c r="C159" s="159"/>
      <c r="D159" s="153"/>
      <c r="E159" s="326"/>
      <c r="F159" s="328"/>
      <c r="G159" s="153"/>
      <c r="H159" s="153"/>
      <c r="I159" s="153"/>
      <c r="J159" s="153"/>
      <c r="K159" s="123"/>
    </row>
    <row r="160" spans="1:11" ht="14.25" hidden="1" customHeight="1">
      <c r="A160" s="158"/>
      <c r="B160" s="159"/>
      <c r="C160" s="159"/>
      <c r="D160" s="153"/>
      <c r="E160" s="326"/>
      <c r="F160" s="328"/>
      <c r="G160" s="153"/>
      <c r="H160" s="153"/>
      <c r="I160" s="153"/>
      <c r="J160" s="153"/>
      <c r="K160" s="123"/>
    </row>
    <row r="161" spans="1:11" ht="14.25" hidden="1" customHeight="1">
      <c r="A161" s="158"/>
      <c r="B161" s="159"/>
      <c r="C161" s="159"/>
      <c r="D161" s="153"/>
      <c r="E161" s="326"/>
      <c r="F161" s="328"/>
      <c r="G161" s="153"/>
      <c r="H161" s="153"/>
      <c r="I161" s="153"/>
      <c r="J161" s="153"/>
      <c r="K161" s="123"/>
    </row>
    <row r="162" spans="1:11" ht="14.25" hidden="1" customHeight="1">
      <c r="A162" s="158"/>
      <c r="B162" s="159"/>
      <c r="C162" s="159"/>
      <c r="D162" s="153"/>
      <c r="E162" s="326"/>
      <c r="F162" s="328"/>
      <c r="G162" s="153"/>
      <c r="H162" s="153"/>
      <c r="I162" s="153"/>
      <c r="J162" s="153"/>
      <c r="K162" s="123"/>
    </row>
    <row r="163" spans="1:11" hidden="1">
      <c r="A163" s="49"/>
      <c r="B163" s="44"/>
      <c r="C163" s="44"/>
      <c r="D163" s="44"/>
      <c r="E163" s="44"/>
      <c r="F163" s="44"/>
      <c r="G163" s="44"/>
      <c r="H163" s="44"/>
      <c r="I163" s="44"/>
    </row>
    <row r="164" spans="1:11" hidden="1">
      <c r="A164" s="49" t="s">
        <v>406</v>
      </c>
      <c r="B164" s="154"/>
      <c r="C164" s="41"/>
      <c r="D164" s="42"/>
      <c r="E164" s="41"/>
      <c r="F164" s="44"/>
      <c r="G164" s="44"/>
      <c r="H164" s="44"/>
      <c r="I164" s="44"/>
    </row>
    <row r="165" spans="1:11" hidden="1">
      <c r="A165" s="49"/>
      <c r="B165" s="41"/>
      <c r="C165" s="41"/>
      <c r="D165" s="42"/>
      <c r="E165" s="41"/>
      <c r="F165" s="44"/>
      <c r="G165" s="44"/>
      <c r="H165" s="44"/>
      <c r="I165" s="44"/>
    </row>
    <row r="166" spans="1:11" hidden="1">
      <c r="A166" s="348" t="s">
        <v>408</v>
      </c>
      <c r="B166" s="154"/>
      <c r="C166" s="41"/>
      <c r="D166" s="42"/>
      <c r="E166" s="41"/>
      <c r="F166" s="44"/>
      <c r="G166" s="44"/>
      <c r="H166" s="44"/>
      <c r="I166" s="44"/>
    </row>
    <row r="167" spans="1:11" hidden="1">
      <c r="A167" s="348"/>
      <c r="B167" s="41"/>
      <c r="C167" s="41"/>
      <c r="D167" s="42"/>
      <c r="E167" s="41"/>
      <c r="F167" s="44"/>
      <c r="G167" s="44"/>
      <c r="H167" s="44"/>
      <c r="I167" s="44"/>
    </row>
    <row r="168" spans="1:11" hidden="1">
      <c r="A168" s="49"/>
      <c r="B168" s="41"/>
      <c r="C168" s="41"/>
      <c r="D168" s="42"/>
      <c r="E168" s="41"/>
      <c r="F168" s="44"/>
      <c r="G168" s="44"/>
      <c r="H168" s="44"/>
      <c r="I168" s="44"/>
    </row>
    <row r="169" spans="1:11" ht="51" hidden="1" customHeight="1">
      <c r="A169" s="100" t="s">
        <v>166</v>
      </c>
      <c r="B169" s="319"/>
      <c r="C169" s="320"/>
      <c r="D169" s="320"/>
      <c r="E169" s="320"/>
      <c r="F169" s="320"/>
      <c r="G169" s="320"/>
      <c r="H169" s="320"/>
      <c r="I169" s="321"/>
    </row>
    <row r="170" spans="1:11" hidden="1">
      <c r="A170" s="49"/>
      <c r="B170" s="112"/>
      <c r="C170" s="112"/>
      <c r="D170" s="112"/>
      <c r="E170" s="112"/>
      <c r="F170" s="112"/>
      <c r="G170" s="112"/>
      <c r="H170" s="112"/>
      <c r="I170" s="112"/>
    </row>
    <row r="171" spans="1:11" ht="51" hidden="1" customHeight="1">
      <c r="A171" s="100" t="s">
        <v>167</v>
      </c>
      <c r="B171" s="319"/>
      <c r="C171" s="320"/>
      <c r="D171" s="320"/>
      <c r="E171" s="320"/>
      <c r="F171" s="320"/>
      <c r="G171" s="320"/>
      <c r="H171" s="320"/>
      <c r="I171" s="321"/>
    </row>
    <row r="172" spans="1:11" hidden="1">
      <c r="A172" s="49"/>
      <c r="B172" s="112"/>
      <c r="C172" s="112"/>
      <c r="D172" s="112"/>
      <c r="E172" s="112"/>
      <c r="F172" s="112"/>
      <c r="G172" s="112"/>
      <c r="H172" s="112"/>
      <c r="I172" s="112"/>
    </row>
    <row r="173" spans="1:11" hidden="1">
      <c r="A173" s="49" t="s">
        <v>188</v>
      </c>
      <c r="B173" s="154"/>
      <c r="C173" s="41"/>
      <c r="D173" s="42"/>
      <c r="E173" s="41"/>
      <c r="F173" s="44"/>
      <c r="G173" s="44"/>
      <c r="H173" s="44"/>
      <c r="I173" s="44"/>
    </row>
    <row r="174" spans="1:11" hidden="1">
      <c r="A174" s="49"/>
      <c r="B174" s="41"/>
      <c r="C174" s="41"/>
      <c r="D174" s="42"/>
      <c r="E174" s="41"/>
      <c r="F174" s="44"/>
      <c r="G174" s="44"/>
      <c r="H174" s="44"/>
      <c r="I174" s="44"/>
    </row>
    <row r="175" spans="1:11" hidden="1">
      <c r="A175" s="349" t="s">
        <v>189</v>
      </c>
      <c r="B175" s="154"/>
      <c r="C175" s="41"/>
      <c r="D175" s="42"/>
      <c r="E175" s="41"/>
      <c r="F175" s="44"/>
      <c r="G175" s="44"/>
      <c r="H175" s="44"/>
      <c r="I175" s="44"/>
    </row>
    <row r="176" spans="1:11" hidden="1">
      <c r="A176" s="349"/>
      <c r="B176" s="41"/>
      <c r="C176" s="41"/>
      <c r="D176" s="42"/>
      <c r="E176" s="41"/>
      <c r="F176" s="44"/>
      <c r="G176" s="44"/>
      <c r="H176" s="44"/>
      <c r="I176" s="44"/>
    </row>
    <row r="177" spans="1:11" hidden="1">
      <c r="A177" s="49"/>
      <c r="B177" s="41"/>
      <c r="C177" s="41"/>
      <c r="D177" s="42"/>
      <c r="E177" s="41"/>
      <c r="F177" s="44"/>
      <c r="G177" s="44"/>
      <c r="H177" s="44"/>
      <c r="I177" s="44"/>
    </row>
    <row r="178" spans="1:11" hidden="1">
      <c r="A178" s="348" t="s">
        <v>190</v>
      </c>
      <c r="B178" s="154"/>
      <c r="C178" s="41"/>
      <c r="D178" s="42"/>
      <c r="E178" s="41"/>
      <c r="F178" s="44"/>
      <c r="G178" s="44"/>
      <c r="H178" s="44"/>
      <c r="I178" s="44"/>
    </row>
    <row r="179" spans="1:11" hidden="1">
      <c r="A179" s="348"/>
      <c r="B179" s="41"/>
      <c r="C179" s="41"/>
      <c r="D179" s="42"/>
      <c r="E179" s="41"/>
      <c r="F179" s="44"/>
      <c r="G179" s="44"/>
      <c r="H179" s="44"/>
      <c r="I179" s="44"/>
    </row>
    <row r="180" spans="1:11" hidden="1">
      <c r="A180" s="49"/>
      <c r="B180" s="41"/>
      <c r="C180" s="41"/>
      <c r="D180" s="42"/>
      <c r="E180" s="41"/>
      <c r="F180" s="44"/>
      <c r="G180" s="44"/>
      <c r="H180" s="44"/>
      <c r="I180" s="44"/>
    </row>
    <row r="181" spans="1:11" ht="51" hidden="1" customHeight="1">
      <c r="A181" s="100" t="s">
        <v>168</v>
      </c>
      <c r="B181" s="319"/>
      <c r="C181" s="320"/>
      <c r="D181" s="320"/>
      <c r="E181" s="320"/>
      <c r="F181" s="320"/>
      <c r="G181" s="320"/>
      <c r="H181" s="320"/>
      <c r="I181" s="321"/>
    </row>
    <row r="182" spans="1:11" hidden="1">
      <c r="A182" s="49"/>
      <c r="B182" s="112"/>
      <c r="C182" s="112"/>
      <c r="D182" s="112"/>
      <c r="E182" s="112"/>
      <c r="F182" s="112"/>
      <c r="G182" s="112"/>
      <c r="H182" s="112"/>
      <c r="I182" s="112"/>
    </row>
    <row r="183" spans="1:11" hidden="1">
      <c r="A183" s="4" t="s">
        <v>191</v>
      </c>
      <c r="B183" s="45"/>
      <c r="C183" s="45"/>
      <c r="D183" s="46"/>
      <c r="E183" s="45"/>
      <c r="F183" s="47"/>
      <c r="G183" s="47"/>
      <c r="H183" s="47"/>
      <c r="I183" s="47"/>
      <c r="J183" s="5"/>
    </row>
    <row r="184" spans="1:11" s="10" customFormat="1" hidden="1">
      <c r="A184" s="9"/>
      <c r="B184" s="54"/>
      <c r="C184" s="54"/>
      <c r="D184" s="55"/>
      <c r="E184" s="54"/>
      <c r="F184" s="56"/>
      <c r="G184" s="56"/>
      <c r="H184" s="56"/>
      <c r="I184" s="56"/>
    </row>
    <row r="185" spans="1:11" hidden="1">
      <c r="A185" s="52" t="s">
        <v>162</v>
      </c>
      <c r="B185" s="52" t="s">
        <v>141</v>
      </c>
      <c r="C185" s="51" t="s">
        <v>170</v>
      </c>
      <c r="D185" s="51" t="s">
        <v>171</v>
      </c>
      <c r="E185" s="52" t="s">
        <v>172</v>
      </c>
      <c r="F185" s="52" t="s">
        <v>192</v>
      </c>
      <c r="G185" s="52" t="s">
        <v>175</v>
      </c>
      <c r="H185" s="57" t="s">
        <v>193</v>
      </c>
      <c r="I185" s="330" t="s">
        <v>194</v>
      </c>
      <c r="J185" s="330"/>
    </row>
    <row r="186" spans="1:11" ht="14.25" hidden="1" customHeight="1">
      <c r="A186" s="158"/>
      <c r="B186" s="153"/>
      <c r="C186" s="153"/>
      <c r="D186" s="153"/>
      <c r="E186" s="153"/>
      <c r="F186" s="153"/>
      <c r="G186" s="153"/>
      <c r="H186" s="153"/>
      <c r="I186" s="323"/>
      <c r="J186" s="323"/>
      <c r="K186" s="123"/>
    </row>
    <row r="187" spans="1:11" ht="14.25" hidden="1" customHeight="1">
      <c r="A187" s="158"/>
      <c r="B187" s="153"/>
      <c r="C187" s="153"/>
      <c r="D187" s="153"/>
      <c r="E187" s="153"/>
      <c r="F187" s="153"/>
      <c r="G187" s="153"/>
      <c r="H187" s="153"/>
      <c r="I187" s="323"/>
      <c r="J187" s="323"/>
      <c r="K187" s="123"/>
    </row>
    <row r="188" spans="1:11" ht="14.25" hidden="1" customHeight="1">
      <c r="A188" s="158"/>
      <c r="B188" s="153"/>
      <c r="C188" s="153"/>
      <c r="D188" s="153"/>
      <c r="E188" s="153"/>
      <c r="F188" s="153"/>
      <c r="G188" s="153"/>
      <c r="H188" s="153"/>
      <c r="I188" s="323"/>
      <c r="J188" s="323"/>
      <c r="K188" s="123"/>
    </row>
    <row r="189" spans="1:11" ht="14.25" hidden="1" customHeight="1">
      <c r="A189" s="158"/>
      <c r="B189" s="153"/>
      <c r="C189" s="153"/>
      <c r="D189" s="153"/>
      <c r="E189" s="153"/>
      <c r="F189" s="153"/>
      <c r="G189" s="153"/>
      <c r="H189" s="153"/>
      <c r="I189" s="323"/>
      <c r="J189" s="323"/>
      <c r="K189" s="123"/>
    </row>
    <row r="190" spans="1:11" ht="14.25" hidden="1" customHeight="1">
      <c r="A190" s="158"/>
      <c r="B190" s="153"/>
      <c r="C190" s="153"/>
      <c r="D190" s="153"/>
      <c r="E190" s="153"/>
      <c r="F190" s="153"/>
      <c r="G190" s="153"/>
      <c r="H190" s="153"/>
      <c r="I190" s="323"/>
      <c r="J190" s="323"/>
      <c r="K190" s="123"/>
    </row>
    <row r="191" spans="1:11" hidden="1">
      <c r="A191" s="49"/>
      <c r="B191" s="44"/>
      <c r="C191" s="44"/>
      <c r="D191" s="44"/>
      <c r="E191" s="44"/>
      <c r="F191" s="44"/>
      <c r="G191" s="44"/>
      <c r="H191" s="44"/>
      <c r="I191" s="44"/>
    </row>
    <row r="192" spans="1:11" hidden="1">
      <c r="A192" s="49" t="s">
        <v>406</v>
      </c>
      <c r="B192" s="154"/>
      <c r="C192" s="41"/>
      <c r="D192" s="42"/>
      <c r="E192" s="41"/>
      <c r="F192" s="44"/>
      <c r="G192" s="44"/>
      <c r="H192" s="44"/>
      <c r="I192" s="44"/>
    </row>
    <row r="193" spans="1:9" hidden="1">
      <c r="A193" s="49"/>
      <c r="B193" s="41"/>
      <c r="C193" s="41"/>
      <c r="D193" s="42"/>
      <c r="E193" s="41"/>
      <c r="F193" s="44"/>
      <c r="G193" s="44"/>
      <c r="H193" s="44"/>
      <c r="I193" s="44"/>
    </row>
    <row r="194" spans="1:9" hidden="1">
      <c r="A194" s="49" t="s">
        <v>409</v>
      </c>
      <c r="B194" s="154"/>
      <c r="C194" s="41"/>
      <c r="D194" s="42"/>
      <c r="E194" s="41"/>
      <c r="F194" s="44"/>
      <c r="G194" s="44"/>
      <c r="H194" s="44"/>
      <c r="I194" s="44"/>
    </row>
    <row r="195" spans="1:9" hidden="1">
      <c r="A195" s="49"/>
      <c r="B195" s="41"/>
      <c r="C195" s="41"/>
      <c r="D195" s="42"/>
      <c r="E195" s="41"/>
      <c r="F195" s="44"/>
      <c r="G195" s="44"/>
      <c r="H195" s="44"/>
      <c r="I195" s="44"/>
    </row>
    <row r="196" spans="1:9" ht="51" hidden="1" customHeight="1">
      <c r="A196" s="100" t="s">
        <v>166</v>
      </c>
      <c r="B196" s="319"/>
      <c r="C196" s="320"/>
      <c r="D196" s="320"/>
      <c r="E196" s="320"/>
      <c r="F196" s="320"/>
      <c r="G196" s="320"/>
      <c r="H196" s="320"/>
      <c r="I196" s="321"/>
    </row>
    <row r="197" spans="1:9" hidden="1">
      <c r="A197" s="49"/>
      <c r="B197" s="112"/>
      <c r="C197" s="112"/>
      <c r="D197" s="112"/>
      <c r="E197" s="112"/>
      <c r="F197" s="112"/>
      <c r="G197" s="112"/>
      <c r="H197" s="112"/>
      <c r="I197" s="112"/>
    </row>
    <row r="198" spans="1:9" ht="51" hidden="1" customHeight="1">
      <c r="A198" s="113" t="s">
        <v>167</v>
      </c>
      <c r="B198" s="319"/>
      <c r="C198" s="320"/>
      <c r="D198" s="320"/>
      <c r="E198" s="320"/>
      <c r="F198" s="320"/>
      <c r="G198" s="320"/>
      <c r="H198" s="320"/>
      <c r="I198" s="321"/>
    </row>
    <row r="199" spans="1:9" hidden="1">
      <c r="A199" s="49"/>
      <c r="B199" s="112"/>
      <c r="C199" s="112"/>
      <c r="D199" s="112"/>
      <c r="E199" s="112"/>
      <c r="F199" s="112"/>
      <c r="G199" s="112"/>
      <c r="H199" s="112"/>
      <c r="I199" s="112"/>
    </row>
    <row r="200" spans="1:9" hidden="1">
      <c r="A200" s="49" t="s">
        <v>188</v>
      </c>
      <c r="B200" s="154"/>
      <c r="C200" s="41"/>
      <c r="D200" s="42"/>
      <c r="E200" s="41"/>
      <c r="F200" s="44"/>
      <c r="G200" s="44"/>
      <c r="H200" s="44"/>
      <c r="I200" s="44"/>
    </row>
    <row r="201" spans="1:9" hidden="1">
      <c r="A201" s="49"/>
      <c r="B201" s="41"/>
      <c r="C201" s="41"/>
      <c r="D201" s="42"/>
      <c r="E201" s="41"/>
      <c r="F201" s="44"/>
      <c r="G201" s="44"/>
      <c r="H201" s="44"/>
      <c r="I201" s="44"/>
    </row>
    <row r="202" spans="1:9" hidden="1">
      <c r="A202" s="348" t="s">
        <v>189</v>
      </c>
      <c r="B202" s="70"/>
      <c r="C202" s="41"/>
      <c r="D202" s="42"/>
      <c r="E202" s="41"/>
      <c r="F202" s="44"/>
      <c r="G202" s="44"/>
      <c r="H202" s="44"/>
      <c r="I202" s="44"/>
    </row>
    <row r="203" spans="1:9" hidden="1">
      <c r="A203" s="348"/>
      <c r="B203" s="127"/>
      <c r="C203" s="41"/>
      <c r="D203" s="42"/>
      <c r="E203" s="41"/>
      <c r="F203" s="44"/>
      <c r="G203" s="44"/>
      <c r="H203" s="44"/>
      <c r="I203" s="44"/>
    </row>
    <row r="204" spans="1:9" hidden="1">
      <c r="A204" s="49"/>
      <c r="B204" s="41"/>
      <c r="C204" s="41"/>
      <c r="D204" s="42"/>
      <c r="E204" s="41"/>
      <c r="F204" s="44"/>
      <c r="G204" s="44"/>
      <c r="H204" s="44"/>
      <c r="I204" s="44"/>
    </row>
    <row r="205" spans="1:9" hidden="1">
      <c r="A205" s="348" t="s">
        <v>190</v>
      </c>
      <c r="B205" s="154"/>
      <c r="C205" s="41"/>
      <c r="D205" s="42"/>
      <c r="E205" s="41"/>
      <c r="F205" s="44"/>
      <c r="G205" s="44"/>
      <c r="H205" s="44"/>
      <c r="I205" s="44"/>
    </row>
    <row r="206" spans="1:9" hidden="1">
      <c r="A206" s="348"/>
      <c r="B206" s="41"/>
      <c r="C206" s="41"/>
      <c r="D206" s="42"/>
      <c r="E206" s="41"/>
      <c r="F206" s="44"/>
      <c r="G206" s="44"/>
      <c r="H206" s="44"/>
      <c r="I206" s="44"/>
    </row>
    <row r="207" spans="1:9" hidden="1">
      <c r="A207" s="49"/>
      <c r="B207" s="41"/>
      <c r="C207" s="41"/>
      <c r="D207" s="42"/>
      <c r="E207" s="41"/>
      <c r="F207" s="44"/>
      <c r="G207" s="44"/>
      <c r="H207" s="44"/>
      <c r="I207" s="44"/>
    </row>
    <row r="208" spans="1:9" ht="51" hidden="1" customHeight="1">
      <c r="A208" s="113" t="s">
        <v>168</v>
      </c>
      <c r="B208" s="319"/>
      <c r="C208" s="320"/>
      <c r="D208" s="320"/>
      <c r="E208" s="320"/>
      <c r="F208" s="320"/>
      <c r="G208" s="320"/>
      <c r="H208" s="320"/>
      <c r="I208" s="321"/>
    </row>
    <row r="209" spans="1:11" hidden="1">
      <c r="A209" s="49"/>
      <c r="B209" s="112"/>
      <c r="C209" s="112"/>
      <c r="D209" s="112"/>
      <c r="E209" s="112"/>
      <c r="F209" s="112"/>
      <c r="G209" s="112"/>
      <c r="H209" s="112"/>
      <c r="I209" s="112"/>
    </row>
    <row r="210" spans="1:11" hidden="1">
      <c r="A210" s="4" t="s">
        <v>195</v>
      </c>
      <c r="B210" s="45"/>
      <c r="C210" s="45"/>
      <c r="D210" s="46"/>
      <c r="E210" s="45"/>
      <c r="F210" s="47"/>
      <c r="G210" s="47"/>
      <c r="H210" s="47"/>
      <c r="I210" s="47"/>
      <c r="J210" s="5"/>
    </row>
    <row r="211" spans="1:11" s="10" customFormat="1" hidden="1">
      <c r="A211" s="9"/>
      <c r="B211" s="54"/>
      <c r="C211" s="54"/>
      <c r="D211" s="55"/>
      <c r="E211" s="54"/>
      <c r="F211" s="56"/>
      <c r="G211" s="56"/>
      <c r="H211" s="56"/>
      <c r="I211" s="56"/>
    </row>
    <row r="212" spans="1:11" ht="45" hidden="1">
      <c r="A212" s="52" t="s">
        <v>162</v>
      </c>
      <c r="B212" s="325" t="s">
        <v>196</v>
      </c>
      <c r="C212" s="325"/>
      <c r="D212" s="51" t="s">
        <v>20</v>
      </c>
      <c r="E212" s="51" t="s">
        <v>21</v>
      </c>
      <c r="F212" s="86" t="s">
        <v>400</v>
      </c>
      <c r="G212" s="52" t="s">
        <v>207</v>
      </c>
      <c r="H212" s="325" t="s">
        <v>208</v>
      </c>
      <c r="I212" s="325"/>
      <c r="J212" s="52" t="s">
        <v>209</v>
      </c>
    </row>
    <row r="213" spans="1:11" ht="14.25" hidden="1" customHeight="1">
      <c r="A213" s="158"/>
      <c r="B213" s="323"/>
      <c r="C213" s="323"/>
      <c r="D213" s="159"/>
      <c r="E213" s="159"/>
      <c r="F213" s="160"/>
      <c r="G213" s="153"/>
      <c r="H213" s="323"/>
      <c r="I213" s="323"/>
      <c r="J213" s="161"/>
      <c r="K213" s="123"/>
    </row>
    <row r="214" spans="1:11" ht="14.25" hidden="1" customHeight="1">
      <c r="A214" s="158"/>
      <c r="B214" s="323"/>
      <c r="C214" s="323"/>
      <c r="D214" s="159"/>
      <c r="E214" s="159"/>
      <c r="F214" s="153"/>
      <c r="G214" s="153"/>
      <c r="H214" s="323"/>
      <c r="I214" s="323"/>
      <c r="J214" s="161"/>
      <c r="K214" s="123"/>
    </row>
    <row r="215" spans="1:11" ht="14.25" hidden="1" customHeight="1">
      <c r="A215" s="158"/>
      <c r="B215" s="323"/>
      <c r="C215" s="323"/>
      <c r="D215" s="159"/>
      <c r="E215" s="159"/>
      <c r="F215" s="153"/>
      <c r="G215" s="153"/>
      <c r="H215" s="323"/>
      <c r="I215" s="323"/>
      <c r="J215" s="161"/>
      <c r="K215" s="123"/>
    </row>
    <row r="216" spans="1:11" ht="14.25" hidden="1" customHeight="1">
      <c r="A216" s="158"/>
      <c r="B216" s="323"/>
      <c r="C216" s="323"/>
      <c r="D216" s="159"/>
      <c r="E216" s="159"/>
      <c r="F216" s="153"/>
      <c r="G216" s="153"/>
      <c r="H216" s="323"/>
      <c r="I216" s="323"/>
      <c r="J216" s="161"/>
      <c r="K216" s="123"/>
    </row>
    <row r="217" spans="1:11" ht="14.25" hidden="1" customHeight="1">
      <c r="A217" s="158"/>
      <c r="B217" s="323"/>
      <c r="C217" s="323"/>
      <c r="D217" s="159"/>
      <c r="E217" s="159"/>
      <c r="F217" s="153"/>
      <c r="G217" s="153"/>
      <c r="H217" s="323"/>
      <c r="I217" s="323"/>
      <c r="J217" s="161"/>
      <c r="K217" s="123"/>
    </row>
    <row r="218" spans="1:11" hidden="1">
      <c r="A218" s="49"/>
      <c r="B218" s="44"/>
      <c r="C218" s="44"/>
      <c r="D218" s="44"/>
      <c r="E218" s="44"/>
      <c r="F218" s="44"/>
      <c r="G218" s="44"/>
      <c r="H218" s="44"/>
      <c r="I218" s="44"/>
    </row>
    <row r="219" spans="1:11" hidden="1">
      <c r="A219" s="49"/>
      <c r="B219" s="44"/>
      <c r="C219" s="44"/>
      <c r="D219" s="44"/>
      <c r="E219" s="44"/>
      <c r="F219" s="44"/>
      <c r="G219" s="44"/>
      <c r="H219" s="44"/>
      <c r="I219" s="44"/>
    </row>
    <row r="220" spans="1:11" hidden="1">
      <c r="A220" s="53" t="s">
        <v>410</v>
      </c>
      <c r="B220" s="40"/>
      <c r="C220" s="40"/>
      <c r="D220" s="42"/>
      <c r="E220" s="40"/>
      <c r="F220" s="154"/>
      <c r="G220" s="44"/>
      <c r="H220" s="44"/>
      <c r="I220" s="44"/>
    </row>
    <row r="221" spans="1:11" hidden="1">
      <c r="A221" s="49"/>
      <c r="B221" s="41"/>
      <c r="C221" s="41"/>
      <c r="D221" s="42"/>
      <c r="E221" s="41"/>
      <c r="F221" s="44"/>
      <c r="G221" s="44"/>
      <c r="H221" s="44"/>
      <c r="I221" s="44"/>
    </row>
    <row r="222" spans="1:11" hidden="1">
      <c r="A222" s="53" t="s">
        <v>411</v>
      </c>
      <c r="B222" s="41"/>
      <c r="C222" s="41"/>
      <c r="D222" s="42"/>
      <c r="E222" s="41"/>
      <c r="F222" s="70"/>
      <c r="G222" s="44"/>
      <c r="H222" s="44"/>
      <c r="I222" s="44"/>
    </row>
    <row r="223" spans="1:11" hidden="1">
      <c r="A223" s="49"/>
      <c r="B223" s="41"/>
      <c r="C223" s="41"/>
      <c r="D223" s="42"/>
      <c r="E223" s="41"/>
      <c r="F223" s="162"/>
      <c r="G223" s="44"/>
      <c r="H223" s="44"/>
      <c r="I223" s="44"/>
    </row>
    <row r="224" spans="1:11" hidden="1">
      <c r="A224" s="53" t="s">
        <v>412</v>
      </c>
      <c r="B224" s="41"/>
      <c r="C224" s="41"/>
      <c r="D224" s="42"/>
      <c r="E224" s="41"/>
      <c r="F224" s="154"/>
      <c r="G224" s="44"/>
      <c r="H224" s="44"/>
      <c r="I224" s="44"/>
    </row>
    <row r="225" spans="1:9" hidden="1">
      <c r="A225" s="49"/>
      <c r="B225" s="41"/>
      <c r="C225" s="41"/>
      <c r="D225" s="42"/>
      <c r="E225" s="41"/>
      <c r="F225" s="44"/>
      <c r="G225" s="44"/>
      <c r="H225" s="44"/>
      <c r="I225" s="44"/>
    </row>
    <row r="226" spans="1:9" hidden="1">
      <c r="A226" s="49" t="s">
        <v>413</v>
      </c>
      <c r="B226" s="41"/>
      <c r="C226" s="41"/>
      <c r="D226" s="42"/>
      <c r="E226" s="41"/>
      <c r="F226" s="154"/>
      <c r="G226" s="44"/>
      <c r="H226" s="44"/>
      <c r="I226" s="44"/>
    </row>
    <row r="227" spans="1:9" hidden="1">
      <c r="A227" s="49"/>
      <c r="B227" s="41"/>
      <c r="C227" s="41"/>
      <c r="D227" s="42"/>
      <c r="E227" s="41"/>
      <c r="F227" s="44"/>
      <c r="G227" s="44"/>
      <c r="H227" s="44"/>
      <c r="I227" s="44"/>
    </row>
    <row r="228" spans="1:9" hidden="1">
      <c r="A228" s="59" t="s">
        <v>212</v>
      </c>
      <c r="B228" s="347" t="s">
        <v>210</v>
      </c>
      <c r="C228" s="347"/>
      <c r="D228" s="87" t="s">
        <v>211</v>
      </c>
      <c r="E228" s="87" t="s">
        <v>126</v>
      </c>
      <c r="F228" s="87" t="s">
        <v>93</v>
      </c>
      <c r="G228" s="44"/>
      <c r="H228" s="44"/>
      <c r="I228" s="44"/>
    </row>
    <row r="229" spans="1:9" hidden="1">
      <c r="A229" s="49"/>
      <c r="B229" s="324"/>
      <c r="C229" s="324"/>
      <c r="D229" s="149"/>
      <c r="E229" s="152"/>
      <c r="F229" s="159"/>
      <c r="G229" s="44"/>
      <c r="H229" s="44"/>
      <c r="I229" s="44"/>
    </row>
    <row r="230" spans="1:9" hidden="1">
      <c r="A230" s="49"/>
      <c r="B230" s="324"/>
      <c r="C230" s="324"/>
      <c r="D230" s="149"/>
      <c r="E230" s="152"/>
      <c r="F230" s="159"/>
      <c r="G230" s="44"/>
      <c r="H230" s="44"/>
      <c r="I230" s="44"/>
    </row>
    <row r="231" spans="1:9" hidden="1">
      <c r="A231" s="49"/>
      <c r="B231" s="324"/>
      <c r="C231" s="324"/>
      <c r="D231" s="149"/>
      <c r="E231" s="152"/>
      <c r="F231" s="159"/>
      <c r="G231" s="44"/>
      <c r="H231" s="44"/>
      <c r="I231" s="44"/>
    </row>
    <row r="232" spans="1:9" hidden="1">
      <c r="A232" s="49"/>
      <c r="B232" s="324"/>
      <c r="C232" s="324"/>
      <c r="D232" s="149"/>
      <c r="E232" s="152"/>
      <c r="F232" s="159"/>
      <c r="G232" s="44"/>
      <c r="H232" s="44"/>
      <c r="I232" s="44"/>
    </row>
    <row r="233" spans="1:9" hidden="1">
      <c r="A233" s="49"/>
      <c r="B233" s="324"/>
      <c r="C233" s="324"/>
      <c r="D233" s="149"/>
      <c r="E233" s="152"/>
      <c r="F233" s="159"/>
      <c r="G233" s="44"/>
      <c r="H233" s="44"/>
      <c r="I233" s="44"/>
    </row>
    <row r="234" spans="1:9" hidden="1">
      <c r="A234" s="49"/>
      <c r="B234" s="41"/>
      <c r="C234" s="41"/>
      <c r="D234" s="42"/>
      <c r="E234" s="41"/>
      <c r="F234" s="44"/>
      <c r="G234" s="44"/>
      <c r="H234" s="44"/>
      <c r="I234" s="44"/>
    </row>
    <row r="235" spans="1:9" hidden="1">
      <c r="A235" s="49"/>
      <c r="B235" s="41"/>
      <c r="C235" s="41"/>
      <c r="D235" s="42"/>
      <c r="E235" s="41"/>
      <c r="F235" s="44"/>
      <c r="G235" s="44"/>
      <c r="H235" s="44"/>
      <c r="I235" s="44"/>
    </row>
    <row r="236" spans="1:9" ht="51" hidden="1" customHeight="1">
      <c r="A236" s="113" t="s">
        <v>166</v>
      </c>
      <c r="B236" s="319"/>
      <c r="C236" s="320"/>
      <c r="D236" s="320"/>
      <c r="E236" s="320"/>
      <c r="F236" s="320"/>
      <c r="G236" s="320"/>
      <c r="H236" s="320"/>
      <c r="I236" s="321"/>
    </row>
    <row r="237" spans="1:9" hidden="1">
      <c r="A237" s="49"/>
      <c r="B237" s="112"/>
      <c r="C237" s="112"/>
      <c r="D237" s="112"/>
      <c r="E237" s="112"/>
      <c r="F237" s="112"/>
      <c r="G237" s="112"/>
      <c r="H237" s="112"/>
      <c r="I237" s="112"/>
    </row>
    <row r="238" spans="1:9" ht="48.75" hidden="1" customHeight="1">
      <c r="A238" s="113" t="s">
        <v>167</v>
      </c>
      <c r="B238" s="319"/>
      <c r="C238" s="320"/>
      <c r="D238" s="320"/>
      <c r="E238" s="320"/>
      <c r="F238" s="320"/>
      <c r="G238" s="320"/>
      <c r="H238" s="320"/>
      <c r="I238" s="321"/>
    </row>
    <row r="239" spans="1:9" hidden="1">
      <c r="A239" s="49"/>
      <c r="B239" s="112"/>
      <c r="C239" s="112"/>
      <c r="D239" s="112"/>
      <c r="E239" s="112"/>
      <c r="F239" s="112"/>
      <c r="G239" s="112"/>
      <c r="H239" s="112"/>
      <c r="I239" s="112"/>
    </row>
    <row r="240" spans="1:9" ht="50.25" hidden="1" customHeight="1">
      <c r="A240" s="100" t="s">
        <v>168</v>
      </c>
      <c r="B240" s="319"/>
      <c r="C240" s="320"/>
      <c r="D240" s="320"/>
      <c r="E240" s="320"/>
      <c r="F240" s="320"/>
      <c r="G240" s="320"/>
      <c r="H240" s="320"/>
      <c r="I240" s="321"/>
    </row>
    <row r="241" spans="1:10" hidden="1">
      <c r="A241" s="49"/>
      <c r="B241" s="112"/>
      <c r="C241" s="112"/>
      <c r="D241" s="112"/>
      <c r="E241" s="112"/>
      <c r="F241" s="112"/>
      <c r="G241" s="112"/>
      <c r="H241" s="112"/>
      <c r="I241" s="112"/>
    </row>
    <row r="242" spans="1:10" hidden="1">
      <c r="A242" s="4" t="s">
        <v>213</v>
      </c>
      <c r="B242" s="45"/>
      <c r="C242" s="45"/>
      <c r="D242" s="46"/>
      <c r="E242" s="45"/>
      <c r="F242" s="47"/>
      <c r="G242" s="47"/>
      <c r="H242" s="47"/>
      <c r="I242" s="47"/>
      <c r="J242" s="5"/>
    </row>
    <row r="243" spans="1:10" s="10" customFormat="1" hidden="1">
      <c r="A243" s="9"/>
      <c r="B243" s="54"/>
      <c r="C243" s="54"/>
      <c r="D243" s="55"/>
      <c r="E243" s="54"/>
      <c r="F243" s="56"/>
      <c r="G243" s="56"/>
      <c r="H243" s="56"/>
      <c r="I243" s="56"/>
    </row>
    <row r="244" spans="1:10" hidden="1">
      <c r="B244" s="343" t="s">
        <v>225</v>
      </c>
      <c r="C244" s="344"/>
      <c r="D244" s="344"/>
      <c r="E244" s="344"/>
      <c r="F244" s="343" t="s">
        <v>226</v>
      </c>
      <c r="G244" s="344"/>
      <c r="H244" s="344"/>
      <c r="I244" s="344"/>
    </row>
    <row r="245" spans="1:10" hidden="1">
      <c r="A245" s="26" t="s">
        <v>214</v>
      </c>
      <c r="B245" s="311"/>
      <c r="C245" s="311"/>
      <c r="D245" s="311"/>
      <c r="E245" s="311"/>
      <c r="F245" s="311"/>
      <c r="G245" s="311"/>
      <c r="H245" s="311"/>
      <c r="I245" s="311"/>
    </row>
    <row r="246" spans="1:10" hidden="1">
      <c r="A246" s="26" t="s">
        <v>126</v>
      </c>
      <c r="B246" s="311"/>
      <c r="C246" s="311"/>
      <c r="D246" s="311"/>
      <c r="E246" s="311"/>
      <c r="F246" s="311"/>
      <c r="G246" s="311"/>
      <c r="H246" s="311"/>
      <c r="I246" s="311"/>
    </row>
    <row r="247" spans="1:10" hidden="1">
      <c r="A247" s="26" t="s">
        <v>93</v>
      </c>
      <c r="B247" s="311"/>
      <c r="C247" s="311"/>
      <c r="D247" s="311"/>
      <c r="E247" s="311"/>
      <c r="F247" s="311"/>
      <c r="G247" s="311"/>
      <c r="H247" s="311"/>
      <c r="I247" s="311"/>
    </row>
    <row r="248" spans="1:10" hidden="1">
      <c r="A248" s="26" t="s">
        <v>216</v>
      </c>
      <c r="B248" s="311"/>
      <c r="C248" s="311"/>
      <c r="D248" s="311"/>
      <c r="E248" s="311"/>
      <c r="F248" s="311"/>
      <c r="G248" s="311"/>
      <c r="H248" s="311"/>
      <c r="I248" s="311"/>
    </row>
    <row r="249" spans="1:10" hidden="1">
      <c r="A249" s="26" t="s">
        <v>219</v>
      </c>
      <c r="B249" s="311"/>
      <c r="C249" s="311"/>
      <c r="D249" s="311"/>
      <c r="E249" s="311"/>
      <c r="F249" s="311"/>
      <c r="G249" s="311"/>
      <c r="H249" s="311"/>
      <c r="I249" s="311"/>
    </row>
    <row r="250" spans="1:10" hidden="1">
      <c r="A250" s="26" t="s">
        <v>220</v>
      </c>
      <c r="B250" s="311"/>
      <c r="C250" s="311"/>
      <c r="D250" s="311"/>
      <c r="E250" s="311"/>
      <c r="F250" s="311"/>
      <c r="G250" s="311"/>
      <c r="H250" s="311"/>
      <c r="I250" s="311"/>
    </row>
    <row r="251" spans="1:10" hidden="1">
      <c r="A251" s="26" t="s">
        <v>221</v>
      </c>
      <c r="B251" s="311"/>
      <c r="C251" s="311"/>
      <c r="D251" s="311"/>
      <c r="E251" s="311"/>
      <c r="F251" s="311"/>
      <c r="G251" s="311"/>
      <c r="H251" s="311"/>
      <c r="I251" s="311"/>
    </row>
    <row r="252" spans="1:10" hidden="1">
      <c r="A252" s="60" t="s">
        <v>143</v>
      </c>
      <c r="B252" s="311"/>
      <c r="C252" s="311"/>
      <c r="D252" s="311"/>
      <c r="E252" s="311"/>
      <c r="F252" s="311"/>
      <c r="G252" s="311"/>
      <c r="H252" s="311"/>
      <c r="I252" s="311"/>
    </row>
    <row r="253" spans="1:10" hidden="1">
      <c r="A253" s="26" t="s">
        <v>223</v>
      </c>
      <c r="B253" s="311"/>
      <c r="C253" s="311"/>
      <c r="D253" s="311"/>
      <c r="E253" s="311"/>
      <c r="F253" s="311"/>
      <c r="G253" s="311"/>
      <c r="H253" s="311"/>
      <c r="I253" s="311"/>
    </row>
    <row r="254" spans="1:10" hidden="1">
      <c r="A254" s="26" t="s">
        <v>237</v>
      </c>
      <c r="B254" s="311"/>
      <c r="C254" s="311"/>
      <c r="D254" s="311"/>
      <c r="E254" s="311"/>
      <c r="F254" s="311"/>
      <c r="G254" s="311"/>
      <c r="H254" s="311"/>
      <c r="I254" s="311"/>
    </row>
    <row r="255" spans="1:10" hidden="1">
      <c r="A255" s="26" t="s">
        <v>238</v>
      </c>
      <c r="B255" s="311"/>
      <c r="C255" s="311"/>
      <c r="D255" s="311"/>
      <c r="E255" s="311"/>
      <c r="F255" s="311"/>
      <c r="G255" s="311"/>
      <c r="H255" s="311"/>
      <c r="I255" s="311"/>
    </row>
    <row r="256" spans="1:10" hidden="1">
      <c r="A256" s="26" t="s">
        <v>239</v>
      </c>
      <c r="B256" s="311"/>
      <c r="C256" s="311"/>
      <c r="D256" s="311"/>
      <c r="E256" s="311"/>
      <c r="F256" s="311"/>
      <c r="G256" s="311"/>
      <c r="H256" s="311"/>
      <c r="I256" s="311"/>
    </row>
    <row r="257" spans="1:9" hidden="1">
      <c r="A257" s="26" t="s">
        <v>222</v>
      </c>
      <c r="B257" s="311"/>
      <c r="C257" s="311"/>
      <c r="D257" s="311"/>
      <c r="E257" s="311"/>
      <c r="F257" s="311"/>
      <c r="G257" s="311"/>
      <c r="H257" s="311"/>
      <c r="I257" s="311"/>
    </row>
    <row r="258" spans="1:9" hidden="1">
      <c r="A258" s="26" t="s">
        <v>265</v>
      </c>
      <c r="B258" s="311"/>
      <c r="C258" s="311"/>
      <c r="D258" s="311"/>
      <c r="E258" s="311"/>
      <c r="F258" s="311"/>
      <c r="G258" s="311"/>
      <c r="H258" s="311"/>
      <c r="I258" s="311"/>
    </row>
    <row r="259" spans="1:9" hidden="1">
      <c r="A259" s="26" t="s">
        <v>266</v>
      </c>
      <c r="B259" s="311"/>
      <c r="C259" s="311"/>
      <c r="D259" s="311"/>
      <c r="E259" s="311"/>
      <c r="F259" s="311"/>
      <c r="G259" s="311"/>
      <c r="H259" s="311"/>
      <c r="I259" s="311"/>
    </row>
    <row r="260" spans="1:9" hidden="1">
      <c r="A260" s="26" t="s">
        <v>267</v>
      </c>
      <c r="B260" s="311"/>
      <c r="C260" s="311"/>
      <c r="D260" s="311"/>
      <c r="E260" s="311"/>
      <c r="F260" s="311"/>
      <c r="G260" s="311"/>
      <c r="H260" s="311"/>
      <c r="I260" s="311"/>
    </row>
    <row r="261" spans="1:9" hidden="1">
      <c r="A261" s="26" t="s">
        <v>268</v>
      </c>
      <c r="B261" s="311"/>
      <c r="C261" s="311"/>
      <c r="D261" s="311"/>
      <c r="E261" s="311"/>
      <c r="F261" s="311"/>
      <c r="G261" s="311"/>
      <c r="H261" s="311"/>
      <c r="I261" s="311"/>
    </row>
    <row r="262" spans="1:9" hidden="1">
      <c r="A262" s="26" t="s">
        <v>269</v>
      </c>
      <c r="B262" s="311"/>
      <c r="C262" s="311"/>
      <c r="D262" s="311"/>
      <c r="E262" s="311"/>
      <c r="F262" s="311"/>
      <c r="G262" s="311"/>
      <c r="H262" s="311"/>
      <c r="I262" s="311"/>
    </row>
    <row r="263" spans="1:9" hidden="1">
      <c r="A263" s="26" t="s">
        <v>270</v>
      </c>
      <c r="B263" s="311"/>
      <c r="C263" s="311"/>
      <c r="D263" s="311"/>
      <c r="E263" s="311"/>
      <c r="F263" s="311"/>
      <c r="G263" s="311"/>
      <c r="H263" s="311"/>
      <c r="I263" s="311"/>
    </row>
    <row r="264" spans="1:9" hidden="1">
      <c r="A264" s="26" t="s">
        <v>402</v>
      </c>
      <c r="B264" s="311"/>
      <c r="C264" s="311"/>
      <c r="D264" s="311"/>
      <c r="E264" s="311"/>
      <c r="F264" s="311"/>
      <c r="G264" s="311"/>
      <c r="H264" s="311"/>
      <c r="I264" s="311"/>
    </row>
    <row r="265" spans="1:9" hidden="1">
      <c r="A265" s="96" t="s">
        <v>401</v>
      </c>
      <c r="B265" s="311"/>
      <c r="C265" s="311"/>
      <c r="D265" s="311"/>
      <c r="E265" s="311"/>
      <c r="F265" s="311"/>
      <c r="G265" s="311"/>
      <c r="H265" s="311"/>
      <c r="I265" s="311"/>
    </row>
    <row r="266" spans="1:9" hidden="1">
      <c r="A266" s="26" t="s">
        <v>224</v>
      </c>
      <c r="B266" s="345"/>
      <c r="C266" s="345"/>
      <c r="D266" s="345"/>
      <c r="E266" s="345"/>
      <c r="F266" s="345"/>
      <c r="G266" s="345"/>
      <c r="H266" s="345"/>
      <c r="I266" s="345"/>
    </row>
    <row r="267" spans="1:9" hidden="1"/>
    <row r="268" spans="1:9" hidden="1"/>
    <row r="269" spans="1:9" ht="51" hidden="1" customHeight="1">
      <c r="A269" s="100" t="s">
        <v>167</v>
      </c>
      <c r="B269" s="319"/>
      <c r="C269" s="320"/>
      <c r="D269" s="320"/>
      <c r="E269" s="320"/>
      <c r="F269" s="320"/>
      <c r="G269" s="320"/>
      <c r="H269" s="320"/>
      <c r="I269" s="321"/>
    </row>
    <row r="270" spans="1:9" hidden="1">
      <c r="A270" s="49"/>
      <c r="B270" s="112"/>
      <c r="C270" s="112"/>
      <c r="D270" s="112"/>
      <c r="E270" s="112"/>
      <c r="F270" s="112"/>
      <c r="G270" s="112"/>
      <c r="H270" s="112"/>
      <c r="I270" s="112"/>
    </row>
    <row r="271" spans="1:9" ht="51" hidden="1" customHeight="1">
      <c r="A271" s="113" t="s">
        <v>168</v>
      </c>
      <c r="B271" s="319"/>
      <c r="C271" s="320"/>
      <c r="D271" s="320"/>
      <c r="E271" s="320"/>
      <c r="F271" s="320"/>
      <c r="G271" s="320"/>
      <c r="H271" s="320"/>
      <c r="I271" s="321"/>
    </row>
    <row r="272" spans="1:9" hidden="1">
      <c r="A272" s="49"/>
      <c r="B272" s="112"/>
      <c r="C272" s="112"/>
      <c r="D272" s="112"/>
      <c r="E272" s="112"/>
      <c r="F272" s="112"/>
      <c r="G272" s="112"/>
      <c r="H272" s="112"/>
      <c r="I272" s="112"/>
    </row>
    <row r="273" spans="1:10" ht="51" hidden="1" customHeight="1">
      <c r="A273" s="113" t="s">
        <v>167</v>
      </c>
      <c r="B273" s="319"/>
      <c r="C273" s="320"/>
      <c r="D273" s="320"/>
      <c r="E273" s="320"/>
      <c r="F273" s="320"/>
      <c r="G273" s="320"/>
      <c r="H273" s="320"/>
      <c r="I273" s="321"/>
    </row>
    <row r="274" spans="1:10" hidden="1">
      <c r="A274" s="49"/>
      <c r="B274" s="112"/>
      <c r="C274" s="112"/>
      <c r="D274" s="112"/>
      <c r="E274" s="112"/>
      <c r="F274" s="112"/>
      <c r="G274" s="112"/>
      <c r="H274" s="112"/>
      <c r="I274" s="112"/>
    </row>
    <row r="275" spans="1:10" ht="51" hidden="1" customHeight="1">
      <c r="A275" s="100" t="s">
        <v>168</v>
      </c>
      <c r="B275" s="319"/>
      <c r="C275" s="320"/>
      <c r="D275" s="320"/>
      <c r="E275" s="320"/>
      <c r="F275" s="320"/>
      <c r="G275" s="320"/>
      <c r="H275" s="320"/>
      <c r="I275" s="321"/>
    </row>
    <row r="276" spans="1:10" hidden="1">
      <c r="A276" s="49"/>
      <c r="B276" s="112"/>
      <c r="C276" s="112"/>
      <c r="D276" s="112"/>
      <c r="E276" s="112"/>
      <c r="F276" s="112"/>
      <c r="G276" s="112"/>
      <c r="H276" s="112"/>
      <c r="I276" s="112"/>
    </row>
    <row r="277" spans="1:10" hidden="1">
      <c r="A277" s="4" t="s">
        <v>215</v>
      </c>
      <c r="B277" s="45"/>
      <c r="C277" s="45"/>
      <c r="D277" s="46"/>
      <c r="E277" s="45"/>
      <c r="F277" s="47"/>
      <c r="G277" s="47"/>
      <c r="H277" s="47"/>
      <c r="I277" s="47"/>
      <c r="J277" s="5"/>
    </row>
    <row r="278" spans="1:10" s="10" customFormat="1" hidden="1">
      <c r="A278" s="9"/>
      <c r="B278" s="54"/>
      <c r="C278" s="54"/>
      <c r="D278" s="55"/>
      <c r="E278" s="54"/>
      <c r="F278" s="56"/>
      <c r="G278" s="56"/>
      <c r="H278" s="56"/>
      <c r="I278" s="56"/>
    </row>
    <row r="279" spans="1:10" hidden="1">
      <c r="B279" s="343" t="s">
        <v>225</v>
      </c>
      <c r="C279" s="343"/>
      <c r="D279" s="343" t="s">
        <v>226</v>
      </c>
      <c r="E279" s="343"/>
      <c r="F279" s="343" t="s">
        <v>227</v>
      </c>
      <c r="G279" s="343"/>
      <c r="H279" s="343" t="s">
        <v>228</v>
      </c>
      <c r="I279" s="343"/>
    </row>
    <row r="280" spans="1:10" hidden="1">
      <c r="A280" s="26" t="s">
        <v>214</v>
      </c>
      <c r="B280" s="322"/>
      <c r="C280" s="322"/>
      <c r="D280" s="322"/>
      <c r="E280" s="322"/>
      <c r="F280" s="322"/>
      <c r="G280" s="322"/>
      <c r="H280" s="322"/>
      <c r="I280" s="322"/>
    </row>
    <row r="281" spans="1:10" hidden="1">
      <c r="A281" s="26" t="s">
        <v>126</v>
      </c>
      <c r="B281" s="322"/>
      <c r="C281" s="322"/>
      <c r="D281" s="322"/>
      <c r="E281" s="322"/>
      <c r="F281" s="322"/>
      <c r="G281" s="322"/>
      <c r="H281" s="322"/>
      <c r="I281" s="322"/>
    </row>
    <row r="282" spans="1:10" hidden="1">
      <c r="A282" s="26" t="s">
        <v>93</v>
      </c>
      <c r="B282" s="322"/>
      <c r="C282" s="322"/>
      <c r="D282" s="322"/>
      <c r="E282" s="322"/>
      <c r="F282" s="322"/>
      <c r="G282" s="322"/>
      <c r="H282" s="322"/>
      <c r="I282" s="322"/>
    </row>
    <row r="283" spans="1:10" hidden="1">
      <c r="A283" s="26" t="s">
        <v>216</v>
      </c>
      <c r="B283" s="322"/>
      <c r="C283" s="322"/>
      <c r="D283" s="322"/>
      <c r="E283" s="322"/>
      <c r="F283" s="322"/>
      <c r="G283" s="322"/>
      <c r="H283" s="322"/>
      <c r="I283" s="322"/>
    </row>
    <row r="284" spans="1:10" hidden="1">
      <c r="A284" s="26" t="s">
        <v>217</v>
      </c>
      <c r="B284" s="322"/>
      <c r="C284" s="322"/>
      <c r="D284" s="322"/>
      <c r="E284" s="322"/>
      <c r="F284" s="322"/>
      <c r="G284" s="322"/>
      <c r="H284" s="322"/>
      <c r="I284" s="322"/>
    </row>
    <row r="285" spans="1:10" hidden="1">
      <c r="A285" s="26" t="s">
        <v>218</v>
      </c>
      <c r="B285" s="322"/>
      <c r="C285" s="322"/>
      <c r="D285" s="322"/>
      <c r="E285" s="322"/>
      <c r="F285" s="322"/>
      <c r="G285" s="322"/>
      <c r="H285" s="322"/>
      <c r="I285" s="322"/>
    </row>
    <row r="286" spans="1:10" hidden="1">
      <c r="A286" s="26" t="s">
        <v>219</v>
      </c>
      <c r="B286" s="322"/>
      <c r="C286" s="322"/>
      <c r="D286" s="322"/>
      <c r="E286" s="322"/>
      <c r="F286" s="322"/>
      <c r="G286" s="322"/>
      <c r="H286" s="322"/>
      <c r="I286" s="322"/>
    </row>
    <row r="287" spans="1:10" hidden="1">
      <c r="A287" s="26" t="s">
        <v>220</v>
      </c>
      <c r="B287" s="322"/>
      <c r="C287" s="322"/>
      <c r="D287" s="322"/>
      <c r="E287" s="322"/>
      <c r="F287" s="322"/>
      <c r="G287" s="322"/>
      <c r="H287" s="322"/>
      <c r="I287" s="322"/>
    </row>
    <row r="288" spans="1:10" hidden="1">
      <c r="A288" s="26" t="s">
        <v>221</v>
      </c>
      <c r="B288" s="322"/>
      <c r="C288" s="322"/>
      <c r="D288" s="322"/>
      <c r="E288" s="322"/>
      <c r="F288" s="322"/>
      <c r="G288" s="322"/>
      <c r="H288" s="322"/>
      <c r="I288" s="322"/>
    </row>
    <row r="289" spans="1:10" hidden="1">
      <c r="A289" s="26" t="s">
        <v>222</v>
      </c>
      <c r="B289" s="322"/>
      <c r="C289" s="322"/>
      <c r="D289" s="322"/>
      <c r="E289" s="322"/>
      <c r="F289" s="322"/>
      <c r="G289" s="322"/>
      <c r="H289" s="322"/>
      <c r="I289" s="322"/>
    </row>
    <row r="290" spans="1:10" hidden="1">
      <c r="A290" s="26" t="s">
        <v>223</v>
      </c>
      <c r="B290" s="322"/>
      <c r="C290" s="322"/>
      <c r="D290" s="322"/>
      <c r="E290" s="322"/>
      <c r="F290" s="322"/>
      <c r="G290" s="322"/>
      <c r="H290" s="322"/>
      <c r="I290" s="322"/>
    </row>
    <row r="291" spans="1:10" hidden="1">
      <c r="A291" s="60" t="s">
        <v>403</v>
      </c>
      <c r="B291" s="322"/>
      <c r="C291" s="322"/>
      <c r="D291" s="322"/>
      <c r="E291" s="322"/>
      <c r="F291" s="322"/>
      <c r="G291" s="322"/>
      <c r="H291" s="322"/>
      <c r="I291" s="322"/>
    </row>
    <row r="292" spans="1:10" hidden="1">
      <c r="A292" s="60" t="s">
        <v>405</v>
      </c>
      <c r="B292" s="322"/>
      <c r="C292" s="322"/>
      <c r="D292" s="322"/>
      <c r="E292" s="322"/>
      <c r="F292" s="322"/>
      <c r="G292" s="322"/>
      <c r="H292" s="322"/>
      <c r="I292" s="322"/>
    </row>
    <row r="293" spans="1:10" hidden="1">
      <c r="A293" s="26" t="s">
        <v>224</v>
      </c>
      <c r="B293" s="346"/>
      <c r="C293" s="346"/>
      <c r="D293" s="346"/>
      <c r="E293" s="346"/>
      <c r="F293" s="346"/>
      <c r="G293" s="346"/>
      <c r="H293" s="346"/>
      <c r="I293" s="346"/>
    </row>
    <row r="294" spans="1:10" hidden="1"/>
    <row r="295" spans="1:10" hidden="1">
      <c r="A295" s="49"/>
      <c r="B295" s="41"/>
      <c r="C295" s="41"/>
      <c r="D295" s="42"/>
      <c r="E295" s="41"/>
      <c r="F295" s="44"/>
      <c r="G295" s="44"/>
      <c r="H295" s="44"/>
      <c r="I295" s="44"/>
    </row>
    <row r="296" spans="1:10" ht="51" hidden="1" customHeight="1">
      <c r="A296" s="100" t="s">
        <v>168</v>
      </c>
      <c r="B296" s="319"/>
      <c r="C296" s="320"/>
      <c r="D296" s="320"/>
      <c r="E296" s="320"/>
      <c r="F296" s="320"/>
      <c r="G296" s="320"/>
      <c r="H296" s="320"/>
      <c r="I296" s="321"/>
    </row>
    <row r="297" spans="1:10" hidden="1">
      <c r="A297" s="49"/>
      <c r="B297" s="112"/>
      <c r="C297" s="112"/>
      <c r="D297" s="112"/>
      <c r="E297" s="112"/>
      <c r="F297" s="112"/>
      <c r="G297" s="112"/>
      <c r="H297" s="112"/>
      <c r="I297" s="112"/>
    </row>
    <row r="298" spans="1:10" hidden="1">
      <c r="A298" s="4" t="s">
        <v>229</v>
      </c>
      <c r="B298" s="45"/>
      <c r="C298" s="45"/>
      <c r="D298" s="46"/>
      <c r="E298" s="45"/>
      <c r="F298" s="47"/>
      <c r="G298" s="47"/>
      <c r="H298" s="47"/>
      <c r="I298" s="47"/>
      <c r="J298" s="5"/>
    </row>
    <row r="299" spans="1:10" hidden="1">
      <c r="A299" s="9"/>
      <c r="B299" s="54"/>
      <c r="C299" s="54"/>
      <c r="D299" s="55"/>
      <c r="E299" s="54"/>
      <c r="F299" s="56"/>
      <c r="G299" s="56"/>
      <c r="H299" s="56"/>
      <c r="I299" s="56"/>
      <c r="J299" s="10"/>
    </row>
    <row r="300" spans="1:10" hidden="1">
      <c r="B300" s="343" t="s">
        <v>230</v>
      </c>
      <c r="C300" s="343"/>
      <c r="D300" s="343" t="s">
        <v>231</v>
      </c>
      <c r="E300" s="343"/>
      <c r="F300" s="343" t="s">
        <v>232</v>
      </c>
      <c r="G300" s="343"/>
      <c r="H300" s="343" t="s">
        <v>233</v>
      </c>
      <c r="I300" s="343"/>
    </row>
    <row r="301" spans="1:10" hidden="1">
      <c r="A301" s="26" t="s">
        <v>214</v>
      </c>
      <c r="B301" s="322"/>
      <c r="C301" s="322"/>
      <c r="D301" s="322"/>
      <c r="E301" s="322"/>
      <c r="F301" s="322"/>
      <c r="G301" s="322"/>
      <c r="H301" s="322"/>
      <c r="I301" s="322"/>
    </row>
    <row r="302" spans="1:10" hidden="1">
      <c r="A302" s="26" t="s">
        <v>126</v>
      </c>
      <c r="B302" s="322"/>
      <c r="C302" s="322"/>
      <c r="D302" s="322"/>
      <c r="E302" s="322"/>
      <c r="F302" s="322"/>
      <c r="G302" s="322"/>
      <c r="H302" s="322"/>
      <c r="I302" s="322"/>
    </row>
    <row r="303" spans="1:10" hidden="1">
      <c r="A303" s="26" t="s">
        <v>93</v>
      </c>
      <c r="B303" s="322"/>
      <c r="C303" s="322"/>
      <c r="D303" s="322"/>
      <c r="E303" s="322"/>
      <c r="F303" s="322"/>
      <c r="G303" s="322"/>
      <c r="H303" s="322"/>
      <c r="I303" s="322"/>
    </row>
    <row r="304" spans="1:10" hidden="1">
      <c r="A304" s="26" t="s">
        <v>216</v>
      </c>
      <c r="B304" s="322"/>
      <c r="C304" s="322"/>
      <c r="D304" s="322"/>
      <c r="E304" s="322"/>
      <c r="F304" s="322"/>
      <c r="G304" s="322"/>
      <c r="H304" s="322"/>
      <c r="I304" s="322"/>
    </row>
    <row r="305" spans="1:10" hidden="1">
      <c r="A305" s="26" t="s">
        <v>217</v>
      </c>
      <c r="B305" s="322"/>
      <c r="C305" s="322"/>
      <c r="D305" s="322"/>
      <c r="E305" s="322"/>
      <c r="F305" s="322"/>
      <c r="G305" s="322"/>
      <c r="H305" s="322"/>
      <c r="I305" s="322"/>
    </row>
    <row r="306" spans="1:10" hidden="1">
      <c r="A306" s="26" t="s">
        <v>218</v>
      </c>
      <c r="B306" s="322"/>
      <c r="C306" s="322"/>
      <c r="D306" s="322"/>
      <c r="E306" s="322"/>
      <c r="F306" s="322"/>
      <c r="G306" s="322"/>
      <c r="H306" s="322"/>
      <c r="I306" s="322"/>
    </row>
    <row r="307" spans="1:10" hidden="1">
      <c r="A307" s="26" t="s">
        <v>219</v>
      </c>
      <c r="B307" s="322"/>
      <c r="C307" s="322"/>
      <c r="D307" s="322"/>
      <c r="E307" s="322"/>
      <c r="F307" s="322"/>
      <c r="G307" s="322"/>
      <c r="H307" s="322"/>
      <c r="I307" s="322"/>
    </row>
    <row r="308" spans="1:10" hidden="1">
      <c r="A308" s="26" t="s">
        <v>220</v>
      </c>
      <c r="B308" s="322"/>
      <c r="C308" s="322"/>
      <c r="D308" s="322"/>
      <c r="E308" s="322"/>
      <c r="F308" s="322"/>
      <c r="G308" s="322"/>
      <c r="H308" s="322"/>
      <c r="I308" s="322"/>
    </row>
    <row r="309" spans="1:10" hidden="1">
      <c r="A309" s="26" t="s">
        <v>221</v>
      </c>
      <c r="B309" s="322"/>
      <c r="C309" s="322"/>
      <c r="D309" s="322"/>
      <c r="E309" s="322"/>
      <c r="F309" s="322"/>
      <c r="G309" s="322"/>
      <c r="H309" s="322"/>
      <c r="I309" s="322"/>
    </row>
    <row r="310" spans="1:10" hidden="1">
      <c r="A310" s="26" t="s">
        <v>223</v>
      </c>
      <c r="B310" s="322"/>
      <c r="C310" s="322"/>
      <c r="D310" s="322"/>
      <c r="E310" s="322"/>
      <c r="F310" s="322"/>
      <c r="G310" s="322"/>
      <c r="H310" s="322"/>
      <c r="I310" s="322"/>
    </row>
    <row r="311" spans="1:10" hidden="1">
      <c r="A311" s="60" t="s">
        <v>403</v>
      </c>
      <c r="B311" s="322"/>
      <c r="C311" s="322"/>
      <c r="D311" s="322"/>
      <c r="E311" s="322"/>
      <c r="F311" s="322"/>
      <c r="G311" s="322"/>
      <c r="H311" s="322"/>
      <c r="I311" s="322"/>
    </row>
    <row r="312" spans="1:10" hidden="1">
      <c r="A312" s="60" t="s">
        <v>405</v>
      </c>
      <c r="B312" s="322"/>
      <c r="C312" s="322"/>
      <c r="D312" s="322"/>
      <c r="E312" s="322"/>
      <c r="F312" s="322"/>
      <c r="G312" s="322"/>
      <c r="H312" s="322"/>
      <c r="I312" s="322"/>
    </row>
    <row r="313" spans="1:10" hidden="1">
      <c r="A313" s="26" t="s">
        <v>224</v>
      </c>
      <c r="B313" s="346"/>
      <c r="C313" s="346"/>
      <c r="D313" s="346"/>
      <c r="E313" s="346"/>
      <c r="F313" s="346"/>
      <c r="G313" s="346"/>
      <c r="H313" s="346"/>
      <c r="I313" s="346"/>
    </row>
    <row r="314" spans="1:10" hidden="1"/>
    <row r="315" spans="1:10" hidden="1">
      <c r="A315" s="49"/>
      <c r="B315" s="41"/>
      <c r="C315" s="41"/>
      <c r="D315" s="42"/>
      <c r="E315" s="41"/>
      <c r="F315" s="44"/>
      <c r="G315" s="44"/>
      <c r="H315" s="44"/>
      <c r="I315" s="44"/>
    </row>
    <row r="316" spans="1:10" ht="51" hidden="1" customHeight="1">
      <c r="A316" s="100" t="s">
        <v>168</v>
      </c>
      <c r="B316" s="319"/>
      <c r="C316" s="320"/>
      <c r="D316" s="320"/>
      <c r="E316" s="320"/>
      <c r="F316" s="320"/>
      <c r="G316" s="320"/>
      <c r="H316" s="320"/>
      <c r="I316" s="321"/>
    </row>
    <row r="317" spans="1:10" hidden="1">
      <c r="A317" s="49"/>
      <c r="B317" s="44"/>
      <c r="C317" s="44"/>
      <c r="D317" s="44"/>
      <c r="E317" s="44"/>
      <c r="F317" s="44"/>
      <c r="G317" s="44"/>
      <c r="H317" s="44"/>
      <c r="I317" s="44"/>
    </row>
    <row r="318" spans="1:10" hidden="1">
      <c r="A318" s="4" t="s">
        <v>234</v>
      </c>
      <c r="B318" s="45"/>
      <c r="C318" s="45"/>
      <c r="D318" s="46"/>
      <c r="E318" s="45"/>
      <c r="F318" s="47"/>
      <c r="G318" s="47"/>
      <c r="H318" s="47"/>
      <c r="I318" s="47"/>
      <c r="J318" s="5"/>
    </row>
    <row r="319" spans="1:10" hidden="1">
      <c r="A319" s="49"/>
      <c r="B319" s="44"/>
      <c r="C319" s="44"/>
      <c r="D319" s="44"/>
      <c r="E319" s="44"/>
      <c r="F319" s="44"/>
      <c r="G319" s="44"/>
      <c r="H319" s="44"/>
      <c r="I319" s="44"/>
    </row>
    <row r="320" spans="1:10" hidden="1">
      <c r="A320" s="49"/>
      <c r="B320" s="339" t="s">
        <v>256</v>
      </c>
      <c r="C320" s="339"/>
      <c r="D320" s="339"/>
      <c r="E320" s="339"/>
      <c r="F320" s="44"/>
      <c r="G320" s="44"/>
      <c r="H320" s="44"/>
      <c r="I320" s="44"/>
    </row>
    <row r="321" spans="1:9" hidden="1">
      <c r="A321" s="61" t="s">
        <v>214</v>
      </c>
      <c r="B321" s="323"/>
      <c r="C321" s="323"/>
      <c r="D321" s="323"/>
      <c r="E321" s="323"/>
      <c r="F321" s="44"/>
      <c r="G321" s="44"/>
      <c r="H321" s="44"/>
      <c r="I321" s="44"/>
    </row>
    <row r="322" spans="1:9" hidden="1">
      <c r="A322" s="61" t="s">
        <v>126</v>
      </c>
      <c r="B322" s="323"/>
      <c r="C322" s="323"/>
      <c r="D322" s="323"/>
      <c r="E322" s="323"/>
      <c r="F322" s="44"/>
      <c r="G322" s="44"/>
      <c r="H322" s="44"/>
      <c r="I322" s="44"/>
    </row>
    <row r="323" spans="1:9" hidden="1">
      <c r="A323" s="61" t="s">
        <v>93</v>
      </c>
      <c r="B323" s="323"/>
      <c r="C323" s="323"/>
      <c r="D323" s="323"/>
      <c r="E323" s="323"/>
      <c r="F323" s="44"/>
      <c r="G323" s="44"/>
      <c r="H323" s="44"/>
      <c r="I323" s="44"/>
    </row>
    <row r="324" spans="1:9" hidden="1">
      <c r="A324" s="61" t="s">
        <v>220</v>
      </c>
      <c r="B324" s="323"/>
      <c r="C324" s="323"/>
      <c r="D324" s="323"/>
      <c r="E324" s="323"/>
      <c r="F324" s="44"/>
      <c r="G324" s="44"/>
      <c r="H324" s="44"/>
      <c r="I324" s="44"/>
    </row>
    <row r="325" spans="1:9" hidden="1">
      <c r="A325" s="61" t="s">
        <v>219</v>
      </c>
      <c r="B325" s="323"/>
      <c r="C325" s="323"/>
      <c r="D325" s="323"/>
      <c r="E325" s="323"/>
      <c r="F325" s="44"/>
      <c r="G325" s="44"/>
      <c r="H325" s="44"/>
      <c r="I325" s="44"/>
    </row>
    <row r="326" spans="1:9" hidden="1">
      <c r="A326" s="61" t="s">
        <v>216</v>
      </c>
      <c r="B326" s="323"/>
      <c r="C326" s="323"/>
      <c r="D326" s="323"/>
      <c r="E326" s="323"/>
      <c r="F326" s="44"/>
      <c r="G326" s="44"/>
      <c r="H326" s="44"/>
      <c r="I326" s="44"/>
    </row>
    <row r="327" spans="1:9" hidden="1">
      <c r="A327" s="61" t="s">
        <v>235</v>
      </c>
      <c r="B327" s="323"/>
      <c r="C327" s="323"/>
      <c r="D327" s="323"/>
      <c r="E327" s="323"/>
      <c r="F327" s="44"/>
      <c r="G327" s="44"/>
      <c r="H327" s="44"/>
      <c r="I327" s="44"/>
    </row>
    <row r="328" spans="1:9" hidden="1">
      <c r="A328" s="61" t="s">
        <v>143</v>
      </c>
      <c r="B328" s="323"/>
      <c r="C328" s="323"/>
      <c r="D328" s="323"/>
      <c r="E328" s="323"/>
      <c r="F328" s="44"/>
      <c r="G328" s="44"/>
      <c r="H328" s="44"/>
      <c r="I328" s="44"/>
    </row>
    <row r="329" spans="1:9" hidden="1">
      <c r="A329" s="61" t="s">
        <v>222</v>
      </c>
      <c r="B329" s="323"/>
      <c r="C329" s="323"/>
      <c r="D329" s="323"/>
      <c r="E329" s="323"/>
      <c r="F329" s="44"/>
      <c r="G329" s="44"/>
      <c r="H329" s="44"/>
      <c r="I329" s="44"/>
    </row>
    <row r="330" spans="1:9" hidden="1">
      <c r="A330" s="61" t="s">
        <v>236</v>
      </c>
      <c r="B330" s="323"/>
      <c r="C330" s="323"/>
      <c r="D330" s="323"/>
      <c r="E330" s="323"/>
      <c r="F330" s="44"/>
      <c r="G330" s="44"/>
      <c r="H330" s="44"/>
      <c r="I330" s="44"/>
    </row>
    <row r="331" spans="1:9" hidden="1">
      <c r="A331" s="61" t="s">
        <v>237</v>
      </c>
      <c r="B331" s="323"/>
      <c r="C331" s="323"/>
      <c r="D331" s="323"/>
      <c r="E331" s="323"/>
      <c r="F331" s="44"/>
      <c r="G331" s="44"/>
      <c r="H331" s="44"/>
      <c r="I331" s="44"/>
    </row>
    <row r="332" spans="1:9" hidden="1">
      <c r="A332" s="61" t="s">
        <v>238</v>
      </c>
      <c r="B332" s="323"/>
      <c r="C332" s="323"/>
      <c r="D332" s="323"/>
      <c r="E332" s="323"/>
      <c r="F332" s="44"/>
      <c r="G332" s="44"/>
      <c r="H332" s="44"/>
      <c r="I332" s="44"/>
    </row>
    <row r="333" spans="1:9" hidden="1">
      <c r="A333" s="61" t="s">
        <v>239</v>
      </c>
      <c r="B333" s="323"/>
      <c r="C333" s="323"/>
      <c r="D333" s="323"/>
      <c r="E333" s="323"/>
      <c r="F333" s="44"/>
      <c r="G333" s="44"/>
      <c r="H333" s="44"/>
      <c r="I333" s="44"/>
    </row>
    <row r="334" spans="1:9" hidden="1">
      <c r="A334" s="61" t="s">
        <v>240</v>
      </c>
      <c r="B334" s="323"/>
      <c r="C334" s="323"/>
      <c r="D334" s="323"/>
      <c r="E334" s="323"/>
      <c r="F334" s="44"/>
      <c r="G334" s="44"/>
      <c r="H334" s="44"/>
      <c r="I334" s="44"/>
    </row>
    <row r="335" spans="1:9" hidden="1">
      <c r="A335" s="61" t="s">
        <v>241</v>
      </c>
      <c r="B335" s="323"/>
      <c r="C335" s="323"/>
      <c r="D335" s="323"/>
      <c r="E335" s="323"/>
      <c r="F335" s="44"/>
      <c r="G335" s="44"/>
      <c r="H335" s="44"/>
      <c r="I335" s="44"/>
    </row>
    <row r="336" spans="1:9" hidden="1">
      <c r="A336" s="61" t="s">
        <v>402</v>
      </c>
      <c r="B336" s="323"/>
      <c r="C336" s="323"/>
      <c r="D336" s="323"/>
      <c r="E336" s="323"/>
      <c r="F336" s="44"/>
      <c r="G336" s="44"/>
      <c r="H336" s="44"/>
      <c r="I336" s="44"/>
    </row>
    <row r="337" spans="1:9" hidden="1">
      <c r="A337" s="61" t="s">
        <v>405</v>
      </c>
      <c r="B337" s="323"/>
      <c r="C337" s="323"/>
      <c r="D337" s="323"/>
      <c r="E337" s="323"/>
      <c r="F337" s="44"/>
      <c r="G337" s="44"/>
      <c r="H337" s="44"/>
      <c r="I337" s="44"/>
    </row>
    <row r="338" spans="1:9" hidden="1">
      <c r="A338" s="61" t="s">
        <v>224</v>
      </c>
      <c r="B338" s="340"/>
      <c r="C338" s="341"/>
      <c r="D338" s="341"/>
      <c r="E338" s="342"/>
      <c r="F338" s="44"/>
      <c r="G338" s="44"/>
      <c r="H338" s="44"/>
      <c r="I338" s="44"/>
    </row>
    <row r="339" spans="1:9" hidden="1">
      <c r="A339" s="49"/>
      <c r="B339" s="44"/>
      <c r="C339" s="44"/>
      <c r="D339" s="44"/>
      <c r="E339" s="44"/>
      <c r="F339" s="44"/>
      <c r="G339" s="44"/>
      <c r="H339" s="44"/>
      <c r="I339" s="44"/>
    </row>
    <row r="340" spans="1:9" hidden="1">
      <c r="A340" s="49"/>
      <c r="B340" s="44"/>
      <c r="C340" s="44"/>
      <c r="D340" s="44"/>
      <c r="E340" s="44"/>
      <c r="F340" s="44"/>
      <c r="G340" s="44"/>
      <c r="H340" s="44"/>
      <c r="I340" s="44"/>
    </row>
    <row r="341" spans="1:9" hidden="1">
      <c r="A341" s="53" t="s">
        <v>410</v>
      </c>
      <c r="B341" s="40"/>
      <c r="C341" s="40"/>
      <c r="D341" s="42"/>
      <c r="E341" s="40"/>
      <c r="F341" s="154"/>
      <c r="G341" s="44"/>
      <c r="H341" s="44"/>
      <c r="I341" s="44"/>
    </row>
    <row r="342" spans="1:9" hidden="1">
      <c r="A342" s="49"/>
      <c r="B342" s="41"/>
      <c r="C342" s="41"/>
      <c r="D342" s="42"/>
      <c r="E342" s="41"/>
      <c r="F342" s="44"/>
      <c r="G342" s="44"/>
      <c r="H342" s="44"/>
      <c r="I342" s="44"/>
    </row>
    <row r="343" spans="1:9" hidden="1">
      <c r="A343" s="53" t="s">
        <v>411</v>
      </c>
      <c r="B343" s="41"/>
      <c r="C343" s="41"/>
      <c r="D343" s="42"/>
      <c r="E343" s="41"/>
      <c r="F343" s="154"/>
      <c r="G343" s="44"/>
      <c r="H343" s="44"/>
      <c r="I343" s="44"/>
    </row>
    <row r="344" spans="1:9" hidden="1">
      <c r="A344" s="49"/>
      <c r="B344" s="41"/>
      <c r="C344" s="41"/>
      <c r="D344" s="42"/>
      <c r="E344" s="41"/>
      <c r="F344" s="44"/>
      <c r="G344" s="44"/>
      <c r="H344" s="44"/>
      <c r="I344" s="44"/>
    </row>
    <row r="345" spans="1:9" hidden="1">
      <c r="A345" s="53" t="s">
        <v>414</v>
      </c>
      <c r="B345" s="41"/>
      <c r="C345" s="41"/>
      <c r="D345" s="42"/>
      <c r="E345" s="41"/>
      <c r="F345" s="154"/>
      <c r="G345" s="44"/>
      <c r="H345" s="44"/>
      <c r="I345" s="44"/>
    </row>
    <row r="346" spans="1:9" hidden="1">
      <c r="A346" s="49"/>
      <c r="B346" s="41"/>
      <c r="C346" s="41"/>
      <c r="D346" s="42"/>
      <c r="E346" s="41"/>
      <c r="F346" s="44"/>
      <c r="G346" s="44"/>
      <c r="H346" s="44"/>
      <c r="I346" s="44"/>
    </row>
    <row r="347" spans="1:9" hidden="1">
      <c r="A347" s="53" t="s">
        <v>415</v>
      </c>
      <c r="B347" s="41"/>
      <c r="C347" s="41"/>
      <c r="D347" s="42"/>
      <c r="E347" s="41"/>
      <c r="F347" s="154"/>
      <c r="G347" s="44"/>
      <c r="H347" s="44"/>
      <c r="I347" s="44"/>
    </row>
    <row r="348" spans="1:9" hidden="1">
      <c r="A348" s="49"/>
      <c r="B348" s="41"/>
      <c r="C348" s="41"/>
      <c r="D348" s="42"/>
      <c r="E348" s="41"/>
      <c r="F348" s="44"/>
      <c r="G348" s="44"/>
      <c r="H348" s="44"/>
      <c r="I348" s="44"/>
    </row>
    <row r="349" spans="1:9" hidden="1">
      <c r="A349" s="59" t="s">
        <v>212</v>
      </c>
      <c r="B349" s="347" t="s">
        <v>210</v>
      </c>
      <c r="C349" s="347"/>
      <c r="D349" s="87" t="s">
        <v>211</v>
      </c>
      <c r="E349" s="87" t="s">
        <v>126</v>
      </c>
      <c r="F349" s="87" t="s">
        <v>93</v>
      </c>
      <c r="G349" s="44"/>
      <c r="H349" s="44"/>
      <c r="I349" s="44"/>
    </row>
    <row r="350" spans="1:9" hidden="1">
      <c r="A350" s="49"/>
      <c r="B350" s="324"/>
      <c r="C350" s="324"/>
      <c r="D350" s="149"/>
      <c r="E350" s="152"/>
      <c r="F350" s="159"/>
      <c r="G350" s="44"/>
      <c r="H350" s="44"/>
      <c r="I350" s="44"/>
    </row>
    <row r="351" spans="1:9" hidden="1">
      <c r="A351" s="49"/>
      <c r="B351" s="324"/>
      <c r="C351" s="324"/>
      <c r="D351" s="149"/>
      <c r="E351" s="152"/>
      <c r="F351" s="159"/>
      <c r="G351" s="44"/>
      <c r="H351" s="44"/>
      <c r="I351" s="44"/>
    </row>
    <row r="352" spans="1:9" hidden="1">
      <c r="A352" s="49"/>
      <c r="B352" s="324"/>
      <c r="C352" s="324"/>
      <c r="D352" s="149"/>
      <c r="E352" s="152"/>
      <c r="F352" s="159"/>
      <c r="G352" s="44"/>
      <c r="H352" s="44"/>
      <c r="I352" s="44"/>
    </row>
    <row r="353" spans="1:10" hidden="1">
      <c r="A353" s="49"/>
      <c r="B353" s="324"/>
      <c r="C353" s="324"/>
      <c r="D353" s="149"/>
      <c r="E353" s="152"/>
      <c r="F353" s="159"/>
      <c r="G353" s="44"/>
      <c r="H353" s="44"/>
      <c r="I353" s="44"/>
    </row>
    <row r="354" spans="1:10" hidden="1">
      <c r="A354" s="49"/>
      <c r="B354" s="324"/>
      <c r="C354" s="324"/>
      <c r="D354" s="149"/>
      <c r="E354" s="152"/>
      <c r="F354" s="159"/>
      <c r="G354" s="44"/>
      <c r="H354" s="44"/>
      <c r="I354" s="44"/>
    </row>
    <row r="355" spans="1:10" hidden="1">
      <c r="A355" s="49"/>
      <c r="B355" s="41"/>
      <c r="C355" s="41"/>
      <c r="D355" s="42"/>
      <c r="E355" s="41"/>
      <c r="F355" s="44"/>
      <c r="G355" s="44"/>
      <c r="H355" s="44"/>
      <c r="I355" s="44"/>
    </row>
    <row r="356" spans="1:10" hidden="1">
      <c r="A356" s="4" t="s">
        <v>257</v>
      </c>
      <c r="B356" s="45"/>
      <c r="C356" s="45"/>
      <c r="D356" s="46"/>
      <c r="E356" s="45"/>
      <c r="F356" s="47"/>
      <c r="G356" s="47"/>
      <c r="H356" s="47"/>
      <c r="I356" s="47"/>
      <c r="J356" s="5"/>
    </row>
    <row r="357" spans="1:10" hidden="1">
      <c r="A357" s="49"/>
      <c r="B357" s="44"/>
      <c r="C357" s="44"/>
      <c r="D357" s="44"/>
      <c r="E357" s="44"/>
      <c r="F357" s="44"/>
      <c r="G357" s="44"/>
      <c r="H357" s="44"/>
      <c r="I357" s="44"/>
    </row>
    <row r="358" spans="1:10" hidden="1">
      <c r="A358" s="49"/>
      <c r="B358" s="44"/>
      <c r="C358" s="44"/>
      <c r="D358" s="44"/>
      <c r="E358" s="44"/>
      <c r="F358" s="44"/>
      <c r="G358" s="44"/>
      <c r="H358" s="44"/>
      <c r="I358" s="44"/>
    </row>
    <row r="359" spans="1:10" hidden="1">
      <c r="A359" s="49"/>
      <c r="B359" s="339" t="s">
        <v>404</v>
      </c>
      <c r="C359" s="339"/>
      <c r="D359" s="339"/>
      <c r="E359" s="339"/>
      <c r="F359" s="44"/>
      <c r="G359" s="44"/>
      <c r="H359" s="44"/>
      <c r="I359" s="44"/>
    </row>
    <row r="360" spans="1:10" hidden="1">
      <c r="A360" s="61" t="s">
        <v>214</v>
      </c>
      <c r="B360" s="323"/>
      <c r="C360" s="323"/>
      <c r="D360" s="323"/>
      <c r="E360" s="323"/>
      <c r="F360" s="44"/>
      <c r="G360" s="44"/>
      <c r="H360" s="44"/>
      <c r="I360" s="44"/>
    </row>
    <row r="361" spans="1:10" hidden="1">
      <c r="A361" s="61" t="s">
        <v>126</v>
      </c>
      <c r="B361" s="323"/>
      <c r="C361" s="323"/>
      <c r="D361" s="323"/>
      <c r="E361" s="323"/>
      <c r="F361" s="44"/>
      <c r="G361" s="44"/>
      <c r="H361" s="44"/>
      <c r="I361" s="44"/>
    </row>
    <row r="362" spans="1:10" hidden="1">
      <c r="A362" s="61" t="s">
        <v>93</v>
      </c>
      <c r="B362" s="323"/>
      <c r="C362" s="323"/>
      <c r="D362" s="323"/>
      <c r="E362" s="323"/>
      <c r="F362" s="44"/>
      <c r="G362" s="44"/>
      <c r="H362" s="44"/>
      <c r="I362" s="44"/>
    </row>
    <row r="363" spans="1:10" hidden="1">
      <c r="A363" s="61" t="s">
        <v>100</v>
      </c>
      <c r="B363" s="323"/>
      <c r="C363" s="323"/>
      <c r="D363" s="323"/>
      <c r="E363" s="323"/>
      <c r="F363" s="44"/>
      <c r="G363" s="44"/>
      <c r="H363" s="44"/>
      <c r="I363" s="44"/>
    </row>
    <row r="364" spans="1:10" hidden="1">
      <c r="A364" s="61" t="s">
        <v>220</v>
      </c>
      <c r="B364" s="323"/>
      <c r="C364" s="323"/>
      <c r="D364" s="323"/>
      <c r="E364" s="323"/>
      <c r="F364" s="44"/>
      <c r="G364" s="44"/>
      <c r="H364" s="44"/>
      <c r="I364" s="44"/>
    </row>
    <row r="365" spans="1:10" hidden="1">
      <c r="A365" s="61" t="s">
        <v>219</v>
      </c>
      <c r="B365" s="323"/>
      <c r="C365" s="323"/>
      <c r="D365" s="323"/>
      <c r="E365" s="323"/>
      <c r="F365" s="44"/>
      <c r="G365" s="44"/>
      <c r="H365" s="44"/>
      <c r="I365" s="44"/>
    </row>
    <row r="366" spans="1:10" hidden="1">
      <c r="A366" s="61" t="s">
        <v>258</v>
      </c>
      <c r="B366" s="323"/>
      <c r="C366" s="323"/>
      <c r="D366" s="323"/>
      <c r="E366" s="323"/>
      <c r="F366" s="44"/>
      <c r="G366" s="44"/>
      <c r="H366" s="44"/>
      <c r="I366" s="44"/>
    </row>
    <row r="367" spans="1:10" hidden="1">
      <c r="A367" s="61" t="s">
        <v>259</v>
      </c>
      <c r="B367" s="323"/>
      <c r="C367" s="323"/>
      <c r="D367" s="323"/>
      <c r="E367" s="323"/>
      <c r="F367" s="44"/>
      <c r="G367" s="44"/>
      <c r="H367" s="44"/>
      <c r="I367" s="44"/>
    </row>
    <row r="368" spans="1:10" hidden="1">
      <c r="A368" s="61" t="s">
        <v>260</v>
      </c>
      <c r="B368" s="323"/>
      <c r="C368" s="323"/>
      <c r="D368" s="323"/>
      <c r="E368" s="323"/>
      <c r="F368" s="44"/>
      <c r="G368" s="44"/>
      <c r="H368" s="44"/>
      <c r="I368" s="44"/>
    </row>
    <row r="369" spans="1:10" hidden="1">
      <c r="A369" s="61" t="s">
        <v>261</v>
      </c>
      <c r="B369" s="323"/>
      <c r="C369" s="323"/>
      <c r="D369" s="323"/>
      <c r="E369" s="323"/>
      <c r="F369" s="44"/>
      <c r="G369" s="44"/>
      <c r="H369" s="44"/>
      <c r="I369" s="44"/>
    </row>
    <row r="370" spans="1:10" hidden="1">
      <c r="A370" s="61" t="s">
        <v>262</v>
      </c>
      <c r="B370" s="323"/>
      <c r="C370" s="323"/>
      <c r="D370" s="323"/>
      <c r="E370" s="323"/>
      <c r="F370" s="44"/>
      <c r="G370" s="44"/>
      <c r="H370" s="44"/>
      <c r="I370" s="44"/>
    </row>
    <row r="371" spans="1:10" hidden="1">
      <c r="A371" s="61" t="s">
        <v>263</v>
      </c>
      <c r="B371" s="323"/>
      <c r="C371" s="323"/>
      <c r="D371" s="323"/>
      <c r="E371" s="323"/>
      <c r="F371" s="44"/>
      <c r="G371" s="44"/>
      <c r="H371" s="44"/>
      <c r="I371" s="44"/>
    </row>
    <row r="372" spans="1:10" hidden="1">
      <c r="A372" s="61" t="s">
        <v>403</v>
      </c>
      <c r="B372" s="323"/>
      <c r="C372" s="323"/>
      <c r="D372" s="323"/>
      <c r="E372" s="323"/>
      <c r="F372" s="44"/>
      <c r="G372" s="44"/>
      <c r="H372" s="44"/>
      <c r="I372" s="44"/>
    </row>
    <row r="373" spans="1:10" hidden="1">
      <c r="A373" s="61" t="s">
        <v>401</v>
      </c>
      <c r="B373" s="323"/>
      <c r="C373" s="323"/>
      <c r="D373" s="323"/>
      <c r="E373" s="323"/>
      <c r="F373" s="44"/>
      <c r="G373" s="44"/>
      <c r="H373" s="44"/>
      <c r="I373" s="44"/>
    </row>
    <row r="374" spans="1:10" hidden="1">
      <c r="A374" s="49"/>
      <c r="B374" s="44"/>
      <c r="C374" s="44"/>
      <c r="D374" s="44"/>
      <c r="E374" s="44"/>
      <c r="F374" s="44"/>
      <c r="G374" s="44"/>
      <c r="H374" s="44"/>
      <c r="I374" s="44"/>
    </row>
    <row r="375" spans="1:10" hidden="1"/>
    <row r="377" spans="1:10">
      <c r="A377" s="240" t="s">
        <v>345</v>
      </c>
      <c r="B377" s="240"/>
      <c r="C377" s="240"/>
      <c r="D377" s="240"/>
      <c r="E377" s="240"/>
      <c r="F377" s="240"/>
      <c r="G377" s="240"/>
      <c r="H377" s="7"/>
      <c r="I377" s="7"/>
      <c r="J377" s="7"/>
    </row>
    <row r="379" spans="1:10" ht="12.75" customHeight="1">
      <c r="A379" s="63" t="s">
        <v>264</v>
      </c>
      <c r="B379" s="62"/>
      <c r="C379" s="62"/>
      <c r="D379" s="62"/>
      <c r="E379" s="62"/>
      <c r="F379" s="62"/>
      <c r="G379" s="62"/>
      <c r="H379" s="62"/>
      <c r="I379" s="62"/>
      <c r="J379" s="62"/>
    </row>
    <row r="380" spans="1:10">
      <c r="A380" s="62"/>
      <c r="B380" s="62"/>
      <c r="C380" s="62"/>
      <c r="D380" s="62"/>
      <c r="E380" s="62"/>
      <c r="F380" s="62"/>
      <c r="G380" s="62"/>
      <c r="H380" s="62"/>
      <c r="I380" s="62"/>
      <c r="J380" s="62"/>
    </row>
    <row r="381" spans="1:10" ht="89.25" customHeight="1">
      <c r="A381" s="316"/>
      <c r="B381" s="317"/>
      <c r="C381" s="317"/>
      <c r="D381" s="317"/>
      <c r="E381" s="317"/>
      <c r="F381" s="317"/>
      <c r="G381" s="317"/>
      <c r="H381" s="317"/>
      <c r="I381" s="317"/>
      <c r="J381" s="318"/>
    </row>
    <row r="383" spans="1:10">
      <c r="A383" s="240" t="s">
        <v>329</v>
      </c>
      <c r="B383" s="240"/>
      <c r="C383" s="240"/>
      <c r="D383" s="240"/>
      <c r="E383" s="240"/>
      <c r="F383" s="240"/>
      <c r="G383" s="240"/>
      <c r="H383" s="7"/>
      <c r="I383" s="7"/>
      <c r="J383" s="7"/>
    </row>
    <row r="385" spans="1:10">
      <c r="A385" s="2" t="s">
        <v>55</v>
      </c>
      <c r="B385" s="163"/>
    </row>
    <row r="387" spans="1:10">
      <c r="A387" s="2" t="s">
        <v>48</v>
      </c>
      <c r="B387" s="163"/>
    </row>
    <row r="388" spans="1:10">
      <c r="A388" s="3"/>
      <c r="B388" s="11"/>
    </row>
    <row r="389" spans="1:10" ht="51" customHeight="1">
      <c r="A389" s="106" t="s">
        <v>49</v>
      </c>
      <c r="B389" s="232" t="str">
        <f>'General Information'!$B$85</f>
        <v>Information on the decision process used to select the winning proposal is entered in this field on the General Information sheet. It can also be edited on individual worksheets.</v>
      </c>
      <c r="C389" s="232"/>
      <c r="D389" s="232"/>
      <c r="E389" s="232"/>
      <c r="F389" s="232"/>
      <c r="G389" s="232"/>
      <c r="H389" s="232"/>
      <c r="I389" s="232"/>
      <c r="J389" s="232"/>
    </row>
    <row r="390" spans="1:10">
      <c r="A390" s="3"/>
      <c r="B390" s="105"/>
      <c r="C390" s="105"/>
      <c r="D390" s="105"/>
      <c r="E390" s="105"/>
      <c r="F390" s="105"/>
      <c r="G390" s="105"/>
      <c r="H390" s="105"/>
      <c r="I390" s="105"/>
    </row>
    <row r="391" spans="1:10" ht="51" customHeight="1">
      <c r="A391" s="106" t="s">
        <v>41</v>
      </c>
      <c r="B391" s="232" t="str">
        <f>'General Information'!$B$87</f>
        <v>Special requirements for this RFP are entered in this field on the General Information sheet. This field will give guidance on special terms or conditions required by vendors, such as security clearances, payment terms, etc in order to provide goods or services for the event.  It can also be edited on individual worksheets.</v>
      </c>
      <c r="C391" s="232"/>
      <c r="D391" s="232"/>
      <c r="E391" s="232"/>
      <c r="F391" s="232"/>
      <c r="G391" s="232"/>
      <c r="H391" s="232"/>
      <c r="I391" s="232"/>
      <c r="J391" s="232"/>
    </row>
    <row r="392" spans="1:10">
      <c r="B392" s="105"/>
      <c r="C392" s="105"/>
      <c r="D392" s="105"/>
      <c r="E392" s="105"/>
      <c r="F392" s="105"/>
      <c r="G392" s="105"/>
      <c r="H392" s="105"/>
      <c r="I392" s="105"/>
    </row>
    <row r="393" spans="1:10" ht="50.25" customHeight="1">
      <c r="A393" s="106" t="s">
        <v>306</v>
      </c>
      <c r="B393" s="232" t="str">
        <f>'General Information'!$B$89</f>
        <v>Special instructions for this RFP are entered in this field on the General Information sheet. This field will give guidance on the number of copies of responses to submit (if hard copy), sales kits needed, etc in order to properly tender a proposal to provide services for the event.  It can also be edited on individual worksheets.</v>
      </c>
      <c r="C393" s="232"/>
      <c r="D393" s="232"/>
      <c r="E393" s="232"/>
      <c r="F393" s="232"/>
      <c r="G393" s="232"/>
      <c r="H393" s="232"/>
      <c r="I393" s="232"/>
      <c r="J393" s="232"/>
    </row>
    <row r="394" spans="1:10">
      <c r="B394" s="105"/>
      <c r="C394" s="105"/>
      <c r="D394" s="105"/>
      <c r="E394" s="105"/>
      <c r="F394" s="105"/>
      <c r="G394" s="105"/>
      <c r="H394" s="105"/>
      <c r="I394" s="105"/>
    </row>
    <row r="395" spans="1:10" ht="51" customHeight="1">
      <c r="A395" s="62" t="s">
        <v>307</v>
      </c>
      <c r="B395" s="232" t="str">
        <f>'General Information'!$B$91</f>
        <v>Instructions on the preferred method of communication (email, etc) are entered in this field on the General Information sheet. It can also be edited on individual worksheets.</v>
      </c>
      <c r="C395" s="232"/>
      <c r="D395" s="232"/>
      <c r="E395" s="232"/>
      <c r="F395" s="232"/>
      <c r="G395" s="232"/>
      <c r="H395" s="232"/>
      <c r="I395" s="232"/>
      <c r="J395" s="232"/>
    </row>
    <row r="396" spans="1:10">
      <c r="A396" s="62"/>
      <c r="B396" s="105"/>
      <c r="C396" s="105"/>
      <c r="D396" s="105"/>
      <c r="E396" s="105"/>
      <c r="F396" s="105"/>
      <c r="G396" s="105"/>
      <c r="H396" s="105"/>
      <c r="I396" s="105"/>
    </row>
    <row r="397" spans="1:10">
      <c r="B397" s="105"/>
      <c r="C397" s="105"/>
      <c r="D397" s="105"/>
      <c r="E397" s="105"/>
      <c r="F397" s="105"/>
      <c r="G397" s="105"/>
      <c r="H397" s="105"/>
      <c r="I397" s="105"/>
    </row>
    <row r="398" spans="1:10">
      <c r="B398" s="105"/>
      <c r="C398" s="105"/>
      <c r="D398" s="105"/>
      <c r="E398" s="105"/>
      <c r="F398" s="105"/>
      <c r="G398" s="105"/>
      <c r="H398" s="105"/>
      <c r="I398" s="105"/>
    </row>
  </sheetData>
  <sheetProtection selectLockedCells="1"/>
  <dataConsolidate/>
  <mergeCells count="358">
    <mergeCell ref="H113:I113"/>
    <mergeCell ref="B114:C114"/>
    <mergeCell ref="H114:I114"/>
    <mergeCell ref="I120:J120"/>
    <mergeCell ref="G123:H123"/>
    <mergeCell ref="I123:J123"/>
    <mergeCell ref="G121:H121"/>
    <mergeCell ref="I121:J121"/>
    <mergeCell ref="I188:J188"/>
    <mergeCell ref="I187:J187"/>
    <mergeCell ref="G141:H141"/>
    <mergeCell ref="F128:I128"/>
    <mergeCell ref="E160:F160"/>
    <mergeCell ref="G120:H120"/>
    <mergeCell ref="E162:F162"/>
    <mergeCell ref="E161:F161"/>
    <mergeCell ref="E159:F159"/>
    <mergeCell ref="E157:F157"/>
    <mergeCell ref="E158:F158"/>
    <mergeCell ref="I122:J122"/>
    <mergeCell ref="G124:H124"/>
    <mergeCell ref="I124:J124"/>
    <mergeCell ref="G122:H122"/>
    <mergeCell ref="B275:I275"/>
    <mergeCell ref="B296:I296"/>
    <mergeCell ref="B263:E263"/>
    <mergeCell ref="B264:E264"/>
    <mergeCell ref="D280:E280"/>
    <mergeCell ref="D281:E281"/>
    <mergeCell ref="B282:C282"/>
    <mergeCell ref="B288:C288"/>
    <mergeCell ref="B289:C289"/>
    <mergeCell ref="D284:E284"/>
    <mergeCell ref="D285:E285"/>
    <mergeCell ref="B283:C283"/>
    <mergeCell ref="D292:E292"/>
    <mergeCell ref="B279:C279"/>
    <mergeCell ref="B280:C280"/>
    <mergeCell ref="B281:C281"/>
    <mergeCell ref="B285:C285"/>
    <mergeCell ref="B291:C291"/>
    <mergeCell ref="D291:E291"/>
    <mergeCell ref="D279:E279"/>
    <mergeCell ref="F287:G287"/>
    <mergeCell ref="H279:I279"/>
    <mergeCell ref="H280:I280"/>
    <mergeCell ref="H281:I281"/>
    <mergeCell ref="B29:G29"/>
    <mergeCell ref="B31:C31"/>
    <mergeCell ref="B64:C64"/>
    <mergeCell ref="B84:C84"/>
    <mergeCell ref="A383:G383"/>
    <mergeCell ref="H214:I214"/>
    <mergeCell ref="H215:I215"/>
    <mergeCell ref="B214:C214"/>
    <mergeCell ref="G144:H144"/>
    <mergeCell ref="A377:G377"/>
    <mergeCell ref="I186:J186"/>
    <mergeCell ref="F79:G79"/>
    <mergeCell ref="F99:I100"/>
    <mergeCell ref="B107:C107"/>
    <mergeCell ref="B108:C108"/>
    <mergeCell ref="B82:C82"/>
    <mergeCell ref="B83:C83"/>
    <mergeCell ref="G143:H143"/>
    <mergeCell ref="G142:H142"/>
    <mergeCell ref="B132:I132"/>
    <mergeCell ref="F244:I244"/>
    <mergeCell ref="F245:I245"/>
    <mergeCell ref="A202:A203"/>
    <mergeCell ref="A205:A206"/>
    <mergeCell ref="B27:C27"/>
    <mergeCell ref="D27:E27"/>
    <mergeCell ref="F27:G27"/>
    <mergeCell ref="B11:G11"/>
    <mergeCell ref="B13:C13"/>
    <mergeCell ref="D13:E13"/>
    <mergeCell ref="F13:G13"/>
    <mergeCell ref="B15:G15"/>
    <mergeCell ref="B17:C17"/>
    <mergeCell ref="F17:G17"/>
    <mergeCell ref="A1:J1"/>
    <mergeCell ref="A2:J2"/>
    <mergeCell ref="B4:I4"/>
    <mergeCell ref="B58:I58"/>
    <mergeCell ref="B62:C62"/>
    <mergeCell ref="B54:I54"/>
    <mergeCell ref="B56:I56"/>
    <mergeCell ref="B60:I60"/>
    <mergeCell ref="B9:G9"/>
    <mergeCell ref="B45:G45"/>
    <mergeCell ref="B49:C49"/>
    <mergeCell ref="D49:E49"/>
    <mergeCell ref="F49:G49"/>
    <mergeCell ref="F31:G31"/>
    <mergeCell ref="B33:G33"/>
    <mergeCell ref="B37:G37"/>
    <mergeCell ref="B39:G39"/>
    <mergeCell ref="B41:G41"/>
    <mergeCell ref="D43:E43"/>
    <mergeCell ref="F43:G43"/>
    <mergeCell ref="B47:G47"/>
    <mergeCell ref="B19:G19"/>
    <mergeCell ref="B23:G23"/>
    <mergeCell ref="B25:G25"/>
    <mergeCell ref="A166:A167"/>
    <mergeCell ref="A175:A176"/>
    <mergeCell ref="A178:A179"/>
    <mergeCell ref="I190:J190"/>
    <mergeCell ref="I189:J189"/>
    <mergeCell ref="B240:I240"/>
    <mergeCell ref="B269:I269"/>
    <mergeCell ref="B271:I271"/>
    <mergeCell ref="B273:I273"/>
    <mergeCell ref="B213:C213"/>
    <mergeCell ref="H212:I212"/>
    <mergeCell ref="H213:I213"/>
    <mergeCell ref="B228:C228"/>
    <mergeCell ref="B229:C229"/>
    <mergeCell ref="B261:E261"/>
    <mergeCell ref="B231:C231"/>
    <mergeCell ref="B255:E255"/>
    <mergeCell ref="B256:E256"/>
    <mergeCell ref="B257:E257"/>
    <mergeCell ref="B258:E258"/>
    <mergeCell ref="B265:E265"/>
    <mergeCell ref="B259:E259"/>
    <mergeCell ref="B260:E260"/>
    <mergeCell ref="B262:E262"/>
    <mergeCell ref="F279:G279"/>
    <mergeCell ref="F280:G280"/>
    <mergeCell ref="F281:G281"/>
    <mergeCell ref="F282:G282"/>
    <mergeCell ref="F283:G283"/>
    <mergeCell ref="F286:G286"/>
    <mergeCell ref="H283:I283"/>
    <mergeCell ref="B284:C284"/>
    <mergeCell ref="H284:I284"/>
    <mergeCell ref="F284:G284"/>
    <mergeCell ref="H282:I282"/>
    <mergeCell ref="D286:E286"/>
    <mergeCell ref="D282:E282"/>
    <mergeCell ref="D283:E283"/>
    <mergeCell ref="H286:I286"/>
    <mergeCell ref="D290:E290"/>
    <mergeCell ref="B290:C290"/>
    <mergeCell ref="H285:I285"/>
    <mergeCell ref="B286:C286"/>
    <mergeCell ref="B287:C287"/>
    <mergeCell ref="F293:G293"/>
    <mergeCell ref="H289:I289"/>
    <mergeCell ref="H291:I291"/>
    <mergeCell ref="H290:I290"/>
    <mergeCell ref="F291:G291"/>
    <mergeCell ref="D289:E289"/>
    <mergeCell ref="D293:E293"/>
    <mergeCell ref="F285:G285"/>
    <mergeCell ref="F288:G288"/>
    <mergeCell ref="F289:G289"/>
    <mergeCell ref="F290:G290"/>
    <mergeCell ref="D287:E287"/>
    <mergeCell ref="D288:E288"/>
    <mergeCell ref="H287:I287"/>
    <mergeCell ref="H288:I288"/>
    <mergeCell ref="F306:G306"/>
    <mergeCell ref="H306:I306"/>
    <mergeCell ref="B301:C301"/>
    <mergeCell ref="D301:E301"/>
    <mergeCell ref="F301:G301"/>
    <mergeCell ref="H301:I301"/>
    <mergeCell ref="B302:C302"/>
    <mergeCell ref="D302:E302"/>
    <mergeCell ref="F302:G302"/>
    <mergeCell ref="H302:I302"/>
    <mergeCell ref="F304:G304"/>
    <mergeCell ref="H304:I304"/>
    <mergeCell ref="B305:C305"/>
    <mergeCell ref="D305:E305"/>
    <mergeCell ref="F305:G305"/>
    <mergeCell ref="H305:I305"/>
    <mergeCell ref="B303:C303"/>
    <mergeCell ref="D303:E303"/>
    <mergeCell ref="F303:G303"/>
    <mergeCell ref="H303:I303"/>
    <mergeCell ref="D304:E304"/>
    <mergeCell ref="B304:C304"/>
    <mergeCell ref="B306:C306"/>
    <mergeCell ref="D306:E306"/>
    <mergeCell ref="F307:G307"/>
    <mergeCell ref="H307:I307"/>
    <mergeCell ref="B308:C308"/>
    <mergeCell ref="D308:E308"/>
    <mergeCell ref="F308:G308"/>
    <mergeCell ref="H308:I308"/>
    <mergeCell ref="B307:C307"/>
    <mergeCell ref="D307:E307"/>
    <mergeCell ref="H312:I312"/>
    <mergeCell ref="F309:G309"/>
    <mergeCell ref="H309:I309"/>
    <mergeCell ref="B309:C309"/>
    <mergeCell ref="B310:C310"/>
    <mergeCell ref="B311:C311"/>
    <mergeCell ref="F312:G312"/>
    <mergeCell ref="F310:G310"/>
    <mergeCell ref="H310:I310"/>
    <mergeCell ref="D311:E311"/>
    <mergeCell ref="B312:C312"/>
    <mergeCell ref="D312:E312"/>
    <mergeCell ref="D310:E310"/>
    <mergeCell ref="B351:C351"/>
    <mergeCell ref="B354:C354"/>
    <mergeCell ref="B316:I316"/>
    <mergeCell ref="B321:E321"/>
    <mergeCell ref="B322:E322"/>
    <mergeCell ref="B360:E360"/>
    <mergeCell ref="B313:C313"/>
    <mergeCell ref="D313:E313"/>
    <mergeCell ref="F313:G313"/>
    <mergeCell ref="H313:I313"/>
    <mergeCell ref="B332:E332"/>
    <mergeCell ref="B333:E333"/>
    <mergeCell ref="B349:C349"/>
    <mergeCell ref="B323:E323"/>
    <mergeCell ref="B324:E324"/>
    <mergeCell ref="B325:E325"/>
    <mergeCell ref="B320:E320"/>
    <mergeCell ref="B328:E328"/>
    <mergeCell ref="B329:E329"/>
    <mergeCell ref="B250:E250"/>
    <mergeCell ref="B251:E251"/>
    <mergeCell ref="B252:E252"/>
    <mergeCell ref="F253:I253"/>
    <mergeCell ref="F254:I254"/>
    <mergeCell ref="F252:I252"/>
    <mergeCell ref="B253:E253"/>
    <mergeCell ref="B254:E254"/>
    <mergeCell ref="F250:I250"/>
    <mergeCell ref="F251:I251"/>
    <mergeCell ref="B300:C300"/>
    <mergeCell ref="D300:E300"/>
    <mergeCell ref="F300:G300"/>
    <mergeCell ref="H300:I300"/>
    <mergeCell ref="F262:I262"/>
    <mergeCell ref="F263:I263"/>
    <mergeCell ref="F264:I264"/>
    <mergeCell ref="B244:E244"/>
    <mergeCell ref="B245:E245"/>
    <mergeCell ref="B246:E246"/>
    <mergeCell ref="B247:E247"/>
    <mergeCell ref="B248:E248"/>
    <mergeCell ref="B249:E249"/>
    <mergeCell ref="F265:I265"/>
    <mergeCell ref="F266:I266"/>
    <mergeCell ref="F259:I259"/>
    <mergeCell ref="F260:I260"/>
    <mergeCell ref="F261:I261"/>
    <mergeCell ref="B266:E266"/>
    <mergeCell ref="H292:I292"/>
    <mergeCell ref="H293:I293"/>
    <mergeCell ref="B292:C292"/>
    <mergeCell ref="B293:C293"/>
    <mergeCell ref="F292:G292"/>
    <mergeCell ref="B373:E373"/>
    <mergeCell ref="B361:E361"/>
    <mergeCell ref="B362:E362"/>
    <mergeCell ref="B370:E370"/>
    <mergeCell ref="B350:C350"/>
    <mergeCell ref="B353:C353"/>
    <mergeCell ref="B365:E365"/>
    <mergeCell ref="B326:E326"/>
    <mergeCell ref="B327:E327"/>
    <mergeCell ref="B369:E369"/>
    <mergeCell ref="B334:E334"/>
    <mergeCell ref="B363:E363"/>
    <mergeCell ref="B364:E364"/>
    <mergeCell ref="B359:E359"/>
    <mergeCell ref="B337:E337"/>
    <mergeCell ref="B338:E338"/>
    <mergeCell ref="B352:C352"/>
    <mergeCell ref="B335:E335"/>
    <mergeCell ref="B336:E336"/>
    <mergeCell ref="B366:E366"/>
    <mergeCell ref="B367:E367"/>
    <mergeCell ref="B368:E368"/>
    <mergeCell ref="B330:E330"/>
    <mergeCell ref="B331:E331"/>
    <mergeCell ref="K87:K92"/>
    <mergeCell ref="K93:K98"/>
    <mergeCell ref="L87:M98"/>
    <mergeCell ref="B128:C128"/>
    <mergeCell ref="B79:C79"/>
    <mergeCell ref="B80:C80"/>
    <mergeCell ref="B109:C109"/>
    <mergeCell ref="B81:C81"/>
    <mergeCell ref="H107:I107"/>
    <mergeCell ref="H108:I108"/>
    <mergeCell ref="F80:G80"/>
    <mergeCell ref="F81:G81"/>
    <mergeCell ref="F82:G82"/>
    <mergeCell ref="F83:G83"/>
    <mergeCell ref="F84:G84"/>
    <mergeCell ref="H111:I111"/>
    <mergeCell ref="B112:C112"/>
    <mergeCell ref="H112:I112"/>
    <mergeCell ref="G119:H119"/>
    <mergeCell ref="I119:J119"/>
    <mergeCell ref="B110:C110"/>
    <mergeCell ref="B111:C111"/>
    <mergeCell ref="H110:I110"/>
    <mergeCell ref="B113:C113"/>
    <mergeCell ref="B66:J66"/>
    <mergeCell ref="B68:J68"/>
    <mergeCell ref="B70:J70"/>
    <mergeCell ref="B72:J72"/>
    <mergeCell ref="B236:I236"/>
    <mergeCell ref="B238:I238"/>
    <mergeCell ref="B232:C232"/>
    <mergeCell ref="B233:C233"/>
    <mergeCell ref="B212:C212"/>
    <mergeCell ref="H109:I109"/>
    <mergeCell ref="B134:I134"/>
    <mergeCell ref="B136:I136"/>
    <mergeCell ref="B149:I149"/>
    <mergeCell ref="B151:I151"/>
    <mergeCell ref="B153:I153"/>
    <mergeCell ref="G145:H145"/>
    <mergeCell ref="G140:H140"/>
    <mergeCell ref="B217:C217"/>
    <mergeCell ref="H217:I217"/>
    <mergeCell ref="B216:C216"/>
    <mergeCell ref="H216:I216"/>
    <mergeCell ref="B215:C215"/>
    <mergeCell ref="I185:J185"/>
    <mergeCell ref="B230:C230"/>
    <mergeCell ref="B391:J391"/>
    <mergeCell ref="B393:J393"/>
    <mergeCell ref="B395:J395"/>
    <mergeCell ref="B169:I169"/>
    <mergeCell ref="B171:I171"/>
    <mergeCell ref="B181:I181"/>
    <mergeCell ref="B196:I196"/>
    <mergeCell ref="B198:I198"/>
    <mergeCell ref="B208:I208"/>
    <mergeCell ref="A381:J381"/>
    <mergeCell ref="F246:I246"/>
    <mergeCell ref="F247:I247"/>
    <mergeCell ref="F248:I248"/>
    <mergeCell ref="F249:I249"/>
    <mergeCell ref="F255:I255"/>
    <mergeCell ref="F256:I256"/>
    <mergeCell ref="F257:I257"/>
    <mergeCell ref="F258:I258"/>
    <mergeCell ref="D309:E309"/>
    <mergeCell ref="B389:J389"/>
    <mergeCell ref="B371:E371"/>
    <mergeCell ref="B372:E372"/>
    <mergeCell ref="H311:I311"/>
    <mergeCell ref="F311:G311"/>
  </mergeCells>
  <conditionalFormatting sqref="B9 B23 B37 B39 B41">
    <cfRule type="cellIs" dxfId="1" priority="4" stopIfTrue="1" operator="equal">
      <formula>""""""</formula>
    </cfRule>
  </conditionalFormatting>
  <dataValidations count="14">
    <dataValidation type="list" allowBlank="1" showInputMessage="1" showErrorMessage="1" sqref="B328:E328 B186:B190 G120:H124">
      <formula1>Event_Transportation_Equipment</formula1>
    </dataValidation>
    <dataValidation type="list" allowBlank="1" showInputMessage="1" showErrorMessage="1" sqref="B334:E334 F341 F343 F345 F347 B200 B202 B205 B192 B194 B178 B175 B173 B166 B164 F220 F222 F224 F226 B147 C76 B130 B126">
      <formula1>Yes_No</formula1>
    </dataValidation>
    <dataValidation type="list" allowBlank="1" showInputMessage="1" showErrorMessage="1" sqref="B335:E335 H213:I217">
      <formula1>Tour_Registration</formula1>
    </dataValidation>
    <dataValidation type="list" allowBlank="1" showInputMessage="1" showErrorMessage="1" sqref="B330:E330">
      <formula1>Dinearound_Payment</formula1>
    </dataValidation>
    <dataValidation type="list" allowBlank="1" showInputMessage="1" showErrorMessage="1" sqref="B331:E331">
      <formula1>Dinearound_Menu</formula1>
    </dataValidation>
    <dataValidation type="list" allowBlank="1" showInputMessage="1" showErrorMessage="1" sqref="B332:E332">
      <formula1>Dinearound_Bar</formula1>
    </dataValidation>
    <dataValidation type="list" allowBlank="1" showInputMessage="1" showErrorMessage="1" sqref="B333:E333">
      <formula1>Dinearound_Wine</formula1>
    </dataValidation>
    <dataValidation type="list" allowBlank="1" showInputMessage="1" showErrorMessage="1" sqref="B213:C217">
      <formula1>Tour_Types</formula1>
    </dataValidation>
    <dataValidation type="list" allowBlank="1" showInputMessage="1" showErrorMessage="1" sqref="G213:G217">
      <formula1>Tour_FB</formula1>
    </dataValidation>
    <dataValidation type="list" allowBlank="1" showInputMessage="1" showErrorMessage="1" sqref="I158:I162">
      <formula1>Event_Transportation_Frequency</formula1>
    </dataValidation>
    <dataValidation type="list" allowBlank="1" showInputMessage="1" showErrorMessage="1" sqref="B141:B145 C120:C124">
      <formula1>Event_MeetGreet_Types</formula1>
    </dataValidation>
    <dataValidation type="list" allowBlank="1" showInputMessage="1" showErrorMessage="1" sqref="I141:I145 I120:I124">
      <formula1>Event_Transportation_Amenities</formula1>
    </dataValidation>
    <dataValidation type="list" allowBlank="1" showInputMessage="1" showErrorMessage="1" sqref="F120:F124">
      <formula1>Event_Manifest_Types</formula1>
    </dataValidation>
    <dataValidation type="list" allowBlank="1" showInputMessage="1" showErrorMessage="1" sqref="B128:C128">
      <formula1>Manifest_Forms</formula1>
    </dataValidation>
  </dataValidations>
  <pageMargins left="0.75" right="0.75" top="1" bottom="1" header="0.5" footer="0.5"/>
  <pageSetup scale="79" fitToHeight="0" orientation="portrait" verticalDpi="0" r:id="rId1"/>
  <headerFooter alignWithMargins="0">
    <oddFooter xml:space="preserve">&amp;L&amp;9APEX RFP
(c) 2011 Convention Industry Council&amp;C&amp;9&amp;A Section
&amp;R&amp;9Page &amp;P of &amp;N
</oddFooter>
  </headerFooter>
  <legacyDrawing r:id="rId2"/>
</worksheet>
</file>

<file path=xl/worksheets/sheet7.xml><?xml version="1.0" encoding="utf-8"?>
<worksheet xmlns="http://schemas.openxmlformats.org/spreadsheetml/2006/main" xmlns:r="http://schemas.openxmlformats.org/officeDocument/2006/relationships">
  <sheetPr codeName="Sheet7">
    <tabColor theme="2" tint="-0.499984740745262"/>
    <pageSetUpPr fitToPage="1"/>
  </sheetPr>
  <dimension ref="A1:L155"/>
  <sheetViews>
    <sheetView showGridLines="0" workbookViewId="0">
      <selection activeCell="B144" sqref="B144"/>
    </sheetView>
  </sheetViews>
  <sheetFormatPr defaultRowHeight="12.75"/>
  <cols>
    <col min="1" max="1" width="31" bestFit="1" customWidth="1"/>
    <col min="2" max="2" width="9.7109375" customWidth="1"/>
    <col min="3" max="3" width="9.85546875" bestFit="1" customWidth="1"/>
    <col min="4" max="4" width="9.140625" customWidth="1"/>
    <col min="5" max="5" width="9" bestFit="1" customWidth="1"/>
    <col min="6" max="7" width="9.5703125" bestFit="1" customWidth="1"/>
    <col min="8" max="8" width="9.140625" customWidth="1"/>
  </cols>
  <sheetData>
    <row r="1" spans="1:12" ht="15.75">
      <c r="A1" s="225" t="s">
        <v>1</v>
      </c>
      <c r="B1" s="225"/>
      <c r="C1" s="225"/>
      <c r="D1" s="225"/>
      <c r="E1" s="225"/>
      <c r="F1" s="225"/>
      <c r="G1" s="225"/>
      <c r="H1" s="225"/>
      <c r="I1" s="225"/>
      <c r="J1" s="225"/>
      <c r="K1" s="21"/>
      <c r="L1" s="21"/>
    </row>
    <row r="2" spans="1:12" ht="15.75">
      <c r="A2" s="191" t="s">
        <v>308</v>
      </c>
      <c r="B2" s="191"/>
      <c r="C2" s="191"/>
      <c r="D2" s="191"/>
      <c r="E2" s="191"/>
      <c r="F2" s="191"/>
      <c r="G2" s="191"/>
      <c r="H2" s="191"/>
      <c r="I2" s="191"/>
      <c r="J2" s="191"/>
      <c r="K2" s="20"/>
      <c r="L2" s="20"/>
    </row>
    <row r="4" spans="1:12" ht="15.75">
      <c r="A4" s="8" t="s">
        <v>2</v>
      </c>
      <c r="B4" s="253">
        <f>'General Information'!B4</f>
        <v>0</v>
      </c>
      <c r="C4" s="254"/>
      <c r="D4" s="254"/>
      <c r="E4" s="254"/>
      <c r="F4" s="254"/>
      <c r="G4" s="254"/>
      <c r="H4" s="254"/>
      <c r="I4" s="255"/>
    </row>
    <row r="6" spans="1:12">
      <c r="A6" s="6" t="s">
        <v>51</v>
      </c>
      <c r="B6" s="7"/>
      <c r="C6" s="7"/>
      <c r="D6" s="7"/>
      <c r="E6" s="7"/>
      <c r="F6" s="7"/>
      <c r="G6" s="7"/>
      <c r="H6" s="7"/>
      <c r="I6" s="7"/>
      <c r="J6" s="7"/>
    </row>
    <row r="8" spans="1:12">
      <c r="A8" s="4" t="s">
        <v>3</v>
      </c>
      <c r="B8" s="5"/>
      <c r="C8" s="5"/>
      <c r="D8" s="5"/>
      <c r="E8" s="5"/>
      <c r="F8" s="5"/>
      <c r="G8" s="5"/>
      <c r="H8" s="5"/>
      <c r="I8" s="5"/>
      <c r="J8" s="5"/>
    </row>
    <row r="9" spans="1:12" s="10" customFormat="1">
      <c r="A9" s="9"/>
      <c r="B9" s="217">
        <f>'General Information'!B9</f>
        <v>0</v>
      </c>
      <c r="C9" s="217"/>
      <c r="D9" s="217"/>
      <c r="E9" s="217"/>
      <c r="F9" s="217"/>
      <c r="G9" s="217"/>
    </row>
    <row r="10" spans="1:12" s="1" customFormat="1" ht="11.25">
      <c r="B10" s="82" t="s">
        <v>4</v>
      </c>
      <c r="C10" s="83"/>
      <c r="D10" s="83"/>
      <c r="E10" s="83"/>
      <c r="F10" s="83"/>
      <c r="G10" s="83"/>
    </row>
    <row r="11" spans="1:12">
      <c r="B11" s="223">
        <f>'General Information'!B11</f>
        <v>0</v>
      </c>
      <c r="C11" s="223"/>
      <c r="D11" s="223"/>
      <c r="E11" s="223"/>
      <c r="F11" s="223"/>
      <c r="G11" s="223"/>
    </row>
    <row r="12" spans="1:12" s="1" customFormat="1" ht="11.25">
      <c r="B12" s="82" t="s">
        <v>5</v>
      </c>
      <c r="C12" s="83"/>
      <c r="D12" s="83"/>
      <c r="E12" s="83"/>
      <c r="F12" s="83"/>
      <c r="G12" s="83"/>
    </row>
    <row r="13" spans="1:12">
      <c r="B13" s="223">
        <f>'General Information'!B13</f>
        <v>0</v>
      </c>
      <c r="C13" s="223"/>
      <c r="D13" s="251">
        <f>'General Information'!C13</f>
        <v>0</v>
      </c>
      <c r="E13" s="251"/>
      <c r="F13" s="246">
        <f>'General Information'!D13</f>
        <v>0</v>
      </c>
      <c r="G13" s="246"/>
    </row>
    <row r="14" spans="1:12" s="1" customFormat="1" ht="11.25">
      <c r="B14" s="82" t="s">
        <v>6</v>
      </c>
      <c r="C14" s="83"/>
      <c r="D14" s="82" t="s">
        <v>367</v>
      </c>
      <c r="E14" s="83"/>
      <c r="F14" s="82" t="s">
        <v>7</v>
      </c>
      <c r="G14" s="83"/>
    </row>
    <row r="15" spans="1:12">
      <c r="B15" s="223">
        <f>'General Information'!B15</f>
        <v>0</v>
      </c>
      <c r="C15" s="223"/>
      <c r="D15" s="223"/>
      <c r="E15" s="223"/>
      <c r="F15" s="223"/>
      <c r="G15" s="223"/>
    </row>
    <row r="16" spans="1:12" s="1" customFormat="1" ht="11.25">
      <c r="B16" s="82" t="s">
        <v>8</v>
      </c>
      <c r="C16" s="83"/>
      <c r="D16" s="83"/>
      <c r="E16" s="83"/>
      <c r="F16" s="83"/>
      <c r="G16" s="83"/>
    </row>
    <row r="17" spans="1:10">
      <c r="B17" s="241">
        <f>'General Information'!B17</f>
        <v>0</v>
      </c>
      <c r="C17" s="241"/>
      <c r="D17" s="31"/>
      <c r="E17" s="31"/>
      <c r="F17" s="241">
        <f>'General Information'!D17</f>
        <v>0</v>
      </c>
      <c r="G17" s="241"/>
    </row>
    <row r="18" spans="1:10" s="1" customFormat="1" ht="11.25">
      <c r="B18" s="82" t="s">
        <v>9</v>
      </c>
      <c r="C18" s="83"/>
      <c r="D18" s="83"/>
      <c r="E18" s="83"/>
      <c r="F18" s="82" t="s">
        <v>17</v>
      </c>
      <c r="G18" s="83"/>
    </row>
    <row r="19" spans="1:10">
      <c r="B19" s="223">
        <f>'General Information'!B19</f>
        <v>0</v>
      </c>
      <c r="C19" s="223"/>
      <c r="D19" s="223"/>
      <c r="E19" s="223"/>
      <c r="F19" s="223"/>
      <c r="G19" s="223"/>
    </row>
    <row r="20" spans="1:10" s="1" customFormat="1" ht="11.25">
      <c r="B20" s="82" t="s">
        <v>10</v>
      </c>
      <c r="C20" s="83"/>
      <c r="D20" s="83"/>
      <c r="E20" s="83"/>
      <c r="F20" s="83"/>
      <c r="G20" s="83"/>
    </row>
    <row r="21" spans="1:10">
      <c r="B21" s="31"/>
      <c r="C21" s="31"/>
      <c r="D21" s="31"/>
      <c r="E21" s="31"/>
      <c r="F21" s="31"/>
      <c r="G21" s="31"/>
    </row>
    <row r="22" spans="1:10">
      <c r="A22" s="4" t="s">
        <v>14</v>
      </c>
      <c r="B22" s="84"/>
      <c r="C22" s="84"/>
      <c r="D22" s="84"/>
      <c r="E22" s="84"/>
      <c r="F22" s="84"/>
      <c r="G22" s="84"/>
      <c r="H22" s="5"/>
      <c r="I22" s="5"/>
      <c r="J22" s="5"/>
    </row>
    <row r="23" spans="1:10" s="10" customFormat="1">
      <c r="A23" t="s">
        <v>11</v>
      </c>
      <c r="B23" s="217">
        <f>'General Information'!B23</f>
        <v>0</v>
      </c>
      <c r="C23" s="217"/>
      <c r="D23" s="217"/>
      <c r="E23" s="217"/>
      <c r="F23" s="217"/>
      <c r="G23" s="217"/>
    </row>
    <row r="24" spans="1:10">
      <c r="B24" s="82" t="s">
        <v>4</v>
      </c>
      <c r="C24" s="83"/>
      <c r="D24" s="83"/>
      <c r="E24" s="83"/>
      <c r="F24" s="83"/>
      <c r="G24" s="83"/>
    </row>
    <row r="25" spans="1:10">
      <c r="B25" s="223">
        <f>'General Information'!B25</f>
        <v>0</v>
      </c>
      <c r="C25" s="223"/>
      <c r="D25" s="223"/>
      <c r="E25" s="223"/>
      <c r="F25" s="223"/>
      <c r="G25" s="223"/>
    </row>
    <row r="26" spans="1:10">
      <c r="B26" s="82" t="s">
        <v>5</v>
      </c>
      <c r="C26" s="83"/>
      <c r="D26" s="83"/>
      <c r="E26" s="83"/>
      <c r="F26" s="83"/>
      <c r="G26" s="83"/>
    </row>
    <row r="27" spans="1:10">
      <c r="B27" s="223">
        <f>'General Information'!B27</f>
        <v>0</v>
      </c>
      <c r="C27" s="223"/>
      <c r="D27" s="251">
        <f>'General Information'!C27</f>
        <v>0</v>
      </c>
      <c r="E27" s="251"/>
      <c r="F27" s="246">
        <f>'General Information'!D27</f>
        <v>0</v>
      </c>
      <c r="G27" s="246"/>
    </row>
    <row r="28" spans="1:10">
      <c r="B28" s="82" t="s">
        <v>6</v>
      </c>
      <c r="C28" s="83"/>
      <c r="D28" s="82" t="s">
        <v>367</v>
      </c>
      <c r="E28" s="83"/>
      <c r="F28" s="82" t="s">
        <v>7</v>
      </c>
      <c r="G28" s="83"/>
    </row>
    <row r="29" spans="1:10">
      <c r="B29" s="223">
        <f>'General Information'!B29</f>
        <v>0</v>
      </c>
      <c r="C29" s="223"/>
      <c r="D29" s="223"/>
      <c r="E29" s="223"/>
      <c r="F29" s="223"/>
      <c r="G29" s="223"/>
    </row>
    <row r="30" spans="1:10">
      <c r="B30" s="82" t="s">
        <v>8</v>
      </c>
      <c r="C30" s="83"/>
      <c r="D30" s="83"/>
      <c r="E30" s="83"/>
      <c r="F30" s="83"/>
      <c r="G30" s="83"/>
    </row>
    <row r="31" spans="1:10">
      <c r="B31" s="241">
        <f>'General Information'!B31</f>
        <v>0</v>
      </c>
      <c r="C31" s="241"/>
      <c r="D31" s="31"/>
      <c r="E31" s="31"/>
      <c r="F31" s="241">
        <f>'General Information'!D31</f>
        <v>0</v>
      </c>
      <c r="G31" s="241"/>
    </row>
    <row r="32" spans="1:10">
      <c r="B32" s="82" t="s">
        <v>9</v>
      </c>
      <c r="C32" s="83"/>
      <c r="D32" s="83"/>
      <c r="E32" s="31"/>
      <c r="F32" s="82" t="s">
        <v>17</v>
      </c>
      <c r="G32" s="83"/>
    </row>
    <row r="33" spans="1:10">
      <c r="B33" s="223">
        <f>'General Information'!B33</f>
        <v>0</v>
      </c>
      <c r="C33" s="223"/>
      <c r="D33" s="223"/>
      <c r="E33" s="223"/>
      <c r="F33" s="223"/>
      <c r="G33" s="223"/>
    </row>
    <row r="34" spans="1:10">
      <c r="B34" s="82" t="s">
        <v>10</v>
      </c>
      <c r="C34" s="83"/>
      <c r="D34" s="83"/>
      <c r="E34" s="83"/>
      <c r="F34" s="83"/>
      <c r="G34" s="83"/>
    </row>
    <row r="35" spans="1:10">
      <c r="B35" s="31"/>
      <c r="C35" s="31"/>
      <c r="D35" s="31"/>
      <c r="E35" s="31"/>
      <c r="F35" s="31"/>
      <c r="G35" s="31"/>
    </row>
    <row r="36" spans="1:10">
      <c r="A36" s="4" t="s">
        <v>12</v>
      </c>
      <c r="B36" s="84"/>
      <c r="C36" s="84"/>
      <c r="D36" s="84"/>
      <c r="E36" s="84"/>
      <c r="F36" s="84"/>
      <c r="G36" s="84"/>
      <c r="H36" s="5"/>
      <c r="I36" s="5"/>
      <c r="J36" s="5"/>
    </row>
    <row r="37" spans="1:10" s="10" customFormat="1">
      <c r="A37" s="9"/>
      <c r="B37" s="217">
        <f>'General Information'!B37</f>
        <v>0</v>
      </c>
      <c r="C37" s="217"/>
      <c r="D37" s="217"/>
      <c r="E37" s="217"/>
      <c r="F37" s="217"/>
      <c r="G37" s="217"/>
    </row>
    <row r="38" spans="1:10" s="1" customFormat="1" ht="11.25">
      <c r="B38" s="82" t="s">
        <v>13</v>
      </c>
      <c r="C38" s="83"/>
      <c r="D38" s="83"/>
      <c r="E38" s="83"/>
      <c r="F38" s="83"/>
      <c r="G38" s="83"/>
    </row>
    <row r="39" spans="1:10">
      <c r="B39" s="217">
        <f>'General Information'!B39</f>
        <v>0</v>
      </c>
      <c r="C39" s="217"/>
      <c r="D39" s="217"/>
      <c r="E39" s="217"/>
      <c r="F39" s="217"/>
      <c r="G39" s="217"/>
    </row>
    <row r="40" spans="1:10" s="1" customFormat="1" ht="11.25">
      <c r="B40" s="82" t="s">
        <v>15</v>
      </c>
      <c r="C40" s="83"/>
      <c r="D40" s="83"/>
      <c r="E40" s="83"/>
      <c r="F40" s="83"/>
      <c r="G40" s="83"/>
    </row>
    <row r="41" spans="1:10">
      <c r="B41" s="217">
        <f>'General Information'!B41</f>
        <v>0</v>
      </c>
      <c r="C41" s="217"/>
      <c r="D41" s="217"/>
      <c r="E41" s="217"/>
      <c r="F41" s="217"/>
      <c r="G41" s="217"/>
    </row>
    <row r="42" spans="1:10" s="1" customFormat="1" ht="11.25">
      <c r="B42" s="82" t="s">
        <v>5</v>
      </c>
      <c r="C42" s="83"/>
      <c r="D42" s="83"/>
      <c r="E42" s="83"/>
      <c r="F42" s="83"/>
      <c r="G42" s="83"/>
    </row>
    <row r="43" spans="1:10">
      <c r="B43" s="223">
        <f>'General Information'!B43</f>
        <v>0</v>
      </c>
      <c r="C43" s="223"/>
      <c r="D43" s="251">
        <f>'General Information'!C43</f>
        <v>0</v>
      </c>
      <c r="E43" s="251"/>
      <c r="F43" s="246">
        <f>'General Information'!D43</f>
        <v>0</v>
      </c>
      <c r="G43" s="246"/>
    </row>
    <row r="44" spans="1:10" s="1" customFormat="1" ht="11.25">
      <c r="B44" s="82" t="s">
        <v>6</v>
      </c>
      <c r="C44" s="83"/>
      <c r="D44" s="82" t="s">
        <v>367</v>
      </c>
      <c r="E44" s="83"/>
      <c r="F44" s="82" t="s">
        <v>7</v>
      </c>
      <c r="G44" s="83"/>
    </row>
    <row r="45" spans="1:10">
      <c r="B45" s="223">
        <f>'General Information'!B45</f>
        <v>0</v>
      </c>
      <c r="C45" s="223"/>
      <c r="D45" s="223"/>
      <c r="E45" s="223"/>
      <c r="F45" s="223"/>
      <c r="G45" s="223"/>
    </row>
    <row r="46" spans="1:10" s="1" customFormat="1" ht="11.25">
      <c r="B46" s="82" t="s">
        <v>8</v>
      </c>
      <c r="C46" s="83"/>
      <c r="D46" s="83"/>
      <c r="E46" s="83"/>
      <c r="F46" s="83"/>
      <c r="G46" s="83"/>
    </row>
    <row r="47" spans="1:10">
      <c r="B47" s="223">
        <f>'General Information'!B47</f>
        <v>0</v>
      </c>
      <c r="C47" s="223"/>
      <c r="D47" s="223"/>
      <c r="E47" s="223"/>
      <c r="F47" s="223"/>
      <c r="G47" s="223"/>
    </row>
    <row r="48" spans="1:10" s="1" customFormat="1" ht="11.25">
      <c r="B48" s="82" t="s">
        <v>18</v>
      </c>
      <c r="C48" s="83"/>
      <c r="D48" s="83"/>
      <c r="E48" s="83"/>
      <c r="F48" s="83"/>
      <c r="G48" s="83"/>
    </row>
    <row r="49" spans="1:10">
      <c r="B49" s="241">
        <f>'General Information'!B49</f>
        <v>0</v>
      </c>
      <c r="C49" s="241"/>
      <c r="D49" s="241">
        <f>'General Information'!C49</f>
        <v>0</v>
      </c>
      <c r="E49" s="241"/>
      <c r="F49" s="241">
        <f>'General Information'!D49</f>
        <v>0</v>
      </c>
      <c r="G49" s="241"/>
    </row>
    <row r="50" spans="1:10" s="1" customFormat="1">
      <c r="B50" s="82" t="s">
        <v>9</v>
      </c>
      <c r="C50" s="83"/>
      <c r="D50" s="82" t="s">
        <v>16</v>
      </c>
      <c r="E50" s="31"/>
      <c r="F50" s="82" t="s">
        <v>17</v>
      </c>
      <c r="G50" s="83"/>
    </row>
    <row r="52" spans="1:10">
      <c r="A52" s="6" t="s">
        <v>50</v>
      </c>
      <c r="B52" s="7"/>
      <c r="C52" s="7"/>
      <c r="D52" s="7"/>
      <c r="E52" s="7"/>
      <c r="F52" s="7"/>
      <c r="G52" s="7"/>
      <c r="H52" s="7"/>
      <c r="I52" s="7"/>
      <c r="J52" s="7"/>
    </row>
    <row r="55" spans="1:10">
      <c r="A55" s="2" t="s">
        <v>98</v>
      </c>
      <c r="B55" s="223"/>
      <c r="C55" s="223"/>
      <c r="D55" s="223"/>
      <c r="E55" s="223"/>
      <c r="F55" s="223"/>
      <c r="G55" s="223"/>
      <c r="H55" s="223"/>
      <c r="I55" s="223"/>
    </row>
    <row r="57" spans="1:10">
      <c r="A57" s="2" t="s">
        <v>99</v>
      </c>
      <c r="B57" s="351"/>
      <c r="C57" s="351"/>
      <c r="D57" s="351"/>
      <c r="E57" s="351"/>
      <c r="F57" s="351"/>
      <c r="G57" s="351"/>
      <c r="H57" s="351"/>
      <c r="I57" s="351"/>
      <c r="J57" s="69"/>
    </row>
    <row r="59" spans="1:10">
      <c r="A59" s="2" t="s">
        <v>100</v>
      </c>
      <c r="B59" s="223"/>
      <c r="C59" s="223"/>
      <c r="D59" s="223"/>
      <c r="E59" s="223"/>
      <c r="F59" s="223"/>
      <c r="G59" s="223"/>
      <c r="H59" s="223"/>
      <c r="I59" s="223"/>
    </row>
    <row r="61" spans="1:10">
      <c r="A61" s="2" t="s">
        <v>101</v>
      </c>
      <c r="B61" s="351"/>
      <c r="C61" s="351"/>
      <c r="D61" s="351"/>
      <c r="E61" s="351"/>
      <c r="F61" s="351"/>
      <c r="G61" s="351"/>
      <c r="H61" s="351"/>
      <c r="I61" s="351"/>
      <c r="J61" s="69"/>
    </row>
    <row r="62" spans="1:10">
      <c r="A62" s="2"/>
      <c r="B62" s="31"/>
      <c r="C62" s="31"/>
      <c r="D62" s="31"/>
      <c r="E62" s="31"/>
      <c r="F62" s="31"/>
      <c r="G62" s="31"/>
      <c r="H62" s="31"/>
      <c r="I62" s="31"/>
      <c r="J62" s="31"/>
    </row>
    <row r="63" spans="1:10">
      <c r="A63" s="2" t="s">
        <v>25</v>
      </c>
      <c r="B63" s="245">
        <f>'General Information'!B55</f>
        <v>0</v>
      </c>
      <c r="C63" s="245"/>
    </row>
    <row r="65" spans="1:10">
      <c r="A65" s="2" t="s">
        <v>38</v>
      </c>
      <c r="B65" s="245">
        <f>'General Information'!$B$57</f>
        <v>0</v>
      </c>
      <c r="C65" s="245"/>
    </row>
    <row r="67" spans="1:10" ht="51" customHeight="1">
      <c r="A67" s="106" t="s">
        <v>56</v>
      </c>
      <c r="B67" s="228">
        <f>'General Information'!$B$61</f>
        <v>0</v>
      </c>
      <c r="C67" s="228"/>
      <c r="D67" s="228"/>
      <c r="E67" s="228"/>
      <c r="F67" s="228"/>
      <c r="G67" s="228"/>
      <c r="H67" s="228"/>
      <c r="I67" s="228"/>
      <c r="J67" s="228"/>
    </row>
    <row r="68" spans="1:10">
      <c r="B68" s="105"/>
      <c r="C68" s="105"/>
      <c r="D68" s="105"/>
      <c r="E68" s="105"/>
      <c r="F68" s="105"/>
      <c r="G68" s="105"/>
      <c r="H68" s="105"/>
      <c r="I68" s="105"/>
    </row>
    <row r="69" spans="1:10" ht="51" customHeight="1">
      <c r="A69" s="106" t="s">
        <v>57</v>
      </c>
      <c r="B69" s="228">
        <f>'General Information'!$B$63</f>
        <v>0</v>
      </c>
      <c r="C69" s="228"/>
      <c r="D69" s="228"/>
      <c r="E69" s="228"/>
      <c r="F69" s="228"/>
      <c r="G69" s="228"/>
      <c r="H69" s="228"/>
      <c r="I69" s="228"/>
      <c r="J69" s="228"/>
    </row>
    <row r="70" spans="1:10">
      <c r="B70" s="17"/>
      <c r="C70" s="17"/>
      <c r="D70" s="17"/>
      <c r="E70" s="17"/>
      <c r="F70" s="17"/>
      <c r="G70" s="17"/>
    </row>
    <row r="71" spans="1:10" ht="50.25" customHeight="1">
      <c r="A71" s="106" t="s">
        <v>39</v>
      </c>
      <c r="B71" s="228">
        <f>'General Information'!$B$67</f>
        <v>0</v>
      </c>
      <c r="C71" s="228"/>
      <c r="D71" s="228"/>
      <c r="E71" s="228"/>
      <c r="F71" s="228"/>
      <c r="G71" s="228"/>
      <c r="H71" s="228"/>
      <c r="I71" s="228"/>
      <c r="J71" s="228"/>
    </row>
    <row r="72" spans="1:10">
      <c r="B72" s="105"/>
      <c r="C72" s="105"/>
      <c r="D72" s="105"/>
      <c r="E72" s="105"/>
      <c r="F72" s="105"/>
      <c r="G72" s="105"/>
      <c r="H72" s="105"/>
      <c r="I72" s="105"/>
    </row>
    <row r="73" spans="1:10" ht="51" customHeight="1">
      <c r="A73" s="106" t="s">
        <v>40</v>
      </c>
      <c r="B73" s="361">
        <f>'General Information'!$B$69</f>
        <v>0</v>
      </c>
      <c r="C73" s="361"/>
      <c r="D73" s="361"/>
      <c r="E73" s="361"/>
      <c r="F73" s="361"/>
      <c r="G73" s="361"/>
      <c r="H73" s="361"/>
      <c r="I73" s="361"/>
      <c r="J73" s="361"/>
    </row>
    <row r="74" spans="1:10">
      <c r="B74" s="105"/>
      <c r="C74" s="105"/>
      <c r="D74" s="105"/>
      <c r="E74" s="105"/>
      <c r="F74" s="105"/>
      <c r="G74" s="105"/>
      <c r="H74" s="105"/>
      <c r="I74" s="105"/>
    </row>
    <row r="75" spans="1:10">
      <c r="A75" s="6" t="s">
        <v>330</v>
      </c>
      <c r="B75" s="7"/>
      <c r="C75" s="7"/>
      <c r="D75" s="7"/>
      <c r="E75" s="7"/>
      <c r="F75" s="7"/>
      <c r="G75" s="7"/>
      <c r="H75" s="7"/>
      <c r="I75" s="7"/>
      <c r="J75" s="7"/>
    </row>
    <row r="77" spans="1:10">
      <c r="A77" s="2" t="s">
        <v>331</v>
      </c>
      <c r="B77" s="351"/>
      <c r="C77" s="351"/>
    </row>
    <row r="78" spans="1:10">
      <c r="A78" s="2"/>
    </row>
    <row r="79" spans="1:10">
      <c r="A79" s="2" t="s">
        <v>320</v>
      </c>
      <c r="B79" s="351"/>
      <c r="C79" s="351"/>
      <c r="E79" s="2" t="s">
        <v>332</v>
      </c>
      <c r="G79" s="118"/>
    </row>
    <row r="80" spans="1:10">
      <c r="A80" s="2"/>
    </row>
    <row r="81" spans="1:7">
      <c r="A81" s="2" t="s">
        <v>324</v>
      </c>
      <c r="B81" s="351"/>
      <c r="C81" s="351"/>
      <c r="E81" s="2" t="s">
        <v>325</v>
      </c>
      <c r="F81" s="2"/>
      <c r="G81" s="118"/>
    </row>
    <row r="82" spans="1:7">
      <c r="A82" s="2"/>
      <c r="B82" s="39"/>
      <c r="C82" s="39"/>
      <c r="E82" s="2"/>
      <c r="F82" s="2"/>
      <c r="G82" s="72"/>
    </row>
    <row r="83" spans="1:7">
      <c r="A83" s="2" t="s">
        <v>399</v>
      </c>
      <c r="B83" s="351"/>
      <c r="C83" s="351"/>
      <c r="E83" s="2" t="s">
        <v>325</v>
      </c>
      <c r="F83" s="2"/>
      <c r="G83" s="118"/>
    </row>
    <row r="84" spans="1:7">
      <c r="A84" s="2"/>
    </row>
    <row r="85" spans="1:7">
      <c r="A85" s="2" t="s">
        <v>321</v>
      </c>
      <c r="B85" s="351"/>
      <c r="C85" s="351"/>
    </row>
    <row r="86" spans="1:7">
      <c r="A86" s="2"/>
    </row>
    <row r="87" spans="1:7">
      <c r="A87" s="2" t="s">
        <v>322</v>
      </c>
      <c r="B87" s="351"/>
      <c r="C87" s="351"/>
    </row>
    <row r="89" spans="1:7">
      <c r="A89" s="285" t="s">
        <v>395</v>
      </c>
      <c r="B89" s="351"/>
      <c r="C89" s="351"/>
      <c r="E89" s="2" t="s">
        <v>325</v>
      </c>
      <c r="F89" s="2"/>
      <c r="G89" s="118"/>
    </row>
    <row r="90" spans="1:7">
      <c r="A90" s="285"/>
    </row>
    <row r="92" spans="1:7">
      <c r="A92" s="2" t="s">
        <v>108</v>
      </c>
    </row>
    <row r="95" spans="1:7">
      <c r="A95" s="2" t="s">
        <v>109</v>
      </c>
      <c r="B95" s="308" t="s">
        <v>110</v>
      </c>
      <c r="C95" s="308"/>
      <c r="D95" s="308" t="s">
        <v>111</v>
      </c>
      <c r="E95" s="308"/>
      <c r="F95" s="308" t="s">
        <v>112</v>
      </c>
      <c r="G95" s="308"/>
    </row>
    <row r="96" spans="1:7">
      <c r="B96" s="363"/>
      <c r="C96" s="363"/>
      <c r="D96" s="363"/>
      <c r="E96" s="363"/>
      <c r="F96" s="363"/>
      <c r="G96" s="363"/>
    </row>
    <row r="97" spans="1:9">
      <c r="B97" s="363"/>
      <c r="C97" s="363"/>
      <c r="D97" s="363"/>
      <c r="E97" s="363"/>
      <c r="F97" s="363"/>
      <c r="G97" s="363"/>
    </row>
    <row r="98" spans="1:9">
      <c r="B98" s="363"/>
      <c r="C98" s="363"/>
      <c r="D98" s="363"/>
      <c r="E98" s="363"/>
      <c r="F98" s="363"/>
      <c r="G98" s="363"/>
    </row>
    <row r="99" spans="1:9">
      <c r="B99" s="37"/>
      <c r="C99" s="37"/>
      <c r="D99" s="37"/>
      <c r="E99" s="37"/>
      <c r="F99" s="37"/>
      <c r="G99" s="37"/>
    </row>
    <row r="100" spans="1:9">
      <c r="A100" s="2" t="s">
        <v>365</v>
      </c>
      <c r="B100" s="308" t="s">
        <v>118</v>
      </c>
      <c r="C100" s="308"/>
      <c r="D100" s="308" t="s">
        <v>110</v>
      </c>
      <c r="E100" s="308"/>
      <c r="F100" s="308" t="s">
        <v>117</v>
      </c>
      <c r="G100" s="308"/>
    </row>
    <row r="101" spans="1:9">
      <c r="A101" s="35"/>
      <c r="B101" s="362" t="s">
        <v>359</v>
      </c>
      <c r="C101" s="362"/>
      <c r="D101" s="363"/>
      <c r="E101" s="363"/>
      <c r="F101" s="363"/>
      <c r="G101" s="363"/>
    </row>
    <row r="102" spans="1:9">
      <c r="A102" s="35"/>
      <c r="B102" s="362" t="s">
        <v>360</v>
      </c>
      <c r="C102" s="362"/>
      <c r="D102" s="363"/>
      <c r="E102" s="363"/>
      <c r="F102" s="363"/>
      <c r="G102" s="363"/>
    </row>
    <row r="103" spans="1:9">
      <c r="A103" s="36"/>
      <c r="B103" s="362" t="s">
        <v>115</v>
      </c>
      <c r="C103" s="362"/>
      <c r="D103" s="363"/>
      <c r="E103" s="363"/>
      <c r="F103" s="363"/>
      <c r="G103" s="363"/>
    </row>
    <row r="104" spans="1:9">
      <c r="A104" s="36"/>
      <c r="B104" s="362" t="s">
        <v>116</v>
      </c>
      <c r="C104" s="362"/>
      <c r="D104" s="363"/>
      <c r="E104" s="363"/>
      <c r="F104" s="363"/>
      <c r="G104" s="363"/>
    </row>
    <row r="105" spans="1:9">
      <c r="B105" s="37"/>
      <c r="C105" s="37"/>
      <c r="D105" s="37"/>
      <c r="E105" s="37"/>
      <c r="F105" s="37"/>
      <c r="G105" s="37"/>
    </row>
    <row r="106" spans="1:9">
      <c r="A106" s="2" t="s">
        <v>366</v>
      </c>
      <c r="B106" s="308" t="s">
        <v>118</v>
      </c>
      <c r="C106" s="308"/>
      <c r="D106" s="308" t="s">
        <v>110</v>
      </c>
      <c r="E106" s="308"/>
      <c r="F106" s="308" t="s">
        <v>117</v>
      </c>
      <c r="G106" s="308"/>
    </row>
    <row r="107" spans="1:9">
      <c r="A107" s="35"/>
      <c r="B107" s="362" t="s">
        <v>361</v>
      </c>
      <c r="C107" s="362"/>
      <c r="D107" s="363"/>
      <c r="E107" s="363"/>
      <c r="F107" s="363"/>
      <c r="G107" s="363"/>
    </row>
    <row r="108" spans="1:9">
      <c r="A108" s="35"/>
      <c r="B108" s="362" t="s">
        <v>362</v>
      </c>
      <c r="C108" s="362"/>
      <c r="D108" s="363"/>
      <c r="E108" s="363"/>
      <c r="F108" s="363"/>
      <c r="G108" s="363"/>
    </row>
    <row r="109" spans="1:9">
      <c r="A109" s="36"/>
      <c r="B109" s="362" t="s">
        <v>363</v>
      </c>
      <c r="C109" s="362"/>
      <c r="D109" s="363"/>
      <c r="E109" s="363"/>
      <c r="F109" s="363"/>
      <c r="G109" s="363"/>
    </row>
    <row r="110" spans="1:9">
      <c r="A110" s="36"/>
      <c r="B110" s="362" t="s">
        <v>364</v>
      </c>
      <c r="C110" s="362"/>
      <c r="D110" s="363"/>
      <c r="E110" s="363"/>
      <c r="F110" s="363"/>
      <c r="G110" s="363"/>
    </row>
    <row r="111" spans="1:9">
      <c r="A111" s="36"/>
      <c r="B111" s="37"/>
      <c r="C111" s="37"/>
      <c r="D111" s="37"/>
      <c r="E111" s="37"/>
      <c r="F111" s="37"/>
      <c r="G111" s="37"/>
    </row>
    <row r="112" spans="1:9" ht="51" customHeight="1">
      <c r="A112" s="114" t="s">
        <v>333</v>
      </c>
      <c r="B112" s="229"/>
      <c r="C112" s="230"/>
      <c r="D112" s="230"/>
      <c r="E112" s="230"/>
      <c r="F112" s="230"/>
      <c r="G112" s="230"/>
      <c r="H112" s="230"/>
      <c r="I112" s="231"/>
    </row>
    <row r="113" spans="1:11">
      <c r="A113" s="114"/>
      <c r="B113" s="105"/>
      <c r="C113" s="105"/>
      <c r="D113" s="105"/>
      <c r="E113" s="105"/>
      <c r="F113" s="105"/>
      <c r="G113" s="105"/>
      <c r="H113" s="105"/>
      <c r="I113" s="105"/>
    </row>
    <row r="114" spans="1:11" ht="50.25" customHeight="1">
      <c r="A114" s="29" t="s">
        <v>323</v>
      </c>
      <c r="B114" s="229"/>
      <c r="C114" s="230"/>
      <c r="D114" s="230"/>
      <c r="E114" s="230"/>
      <c r="F114" s="230"/>
      <c r="G114" s="230"/>
      <c r="H114" s="230"/>
      <c r="I114" s="231"/>
    </row>
    <row r="115" spans="1:11">
      <c r="A115" s="62"/>
      <c r="B115" s="105"/>
      <c r="C115" s="105"/>
      <c r="D115" s="105"/>
      <c r="E115" s="105"/>
      <c r="F115" s="105"/>
      <c r="G115" s="105"/>
      <c r="H115" s="105"/>
      <c r="I115" s="105"/>
    </row>
    <row r="116" spans="1:11">
      <c r="A116" s="6" t="s">
        <v>315</v>
      </c>
      <c r="B116" s="7"/>
      <c r="C116" s="7"/>
      <c r="D116" s="7"/>
      <c r="E116" s="7"/>
      <c r="F116" s="7"/>
      <c r="G116" s="7"/>
      <c r="H116" s="7"/>
      <c r="I116" s="7"/>
      <c r="J116" s="7"/>
    </row>
    <row r="117" spans="1:11" s="10" customFormat="1">
      <c r="A117" s="9"/>
    </row>
    <row r="118" spans="1:11" s="10" customFormat="1">
      <c r="A118" s="9" t="s">
        <v>314</v>
      </c>
      <c r="B118" s="164"/>
    </row>
    <row r="119" spans="1:11" s="10" customFormat="1">
      <c r="A119" s="9"/>
    </row>
    <row r="120" spans="1:11" s="10" customFormat="1">
      <c r="A120" s="2" t="s">
        <v>42</v>
      </c>
      <c r="B120" s="118"/>
      <c r="C120"/>
      <c r="D120" s="222" t="str">
        <f>IF(B120="Yes","APEX Post Event Reports Attached/Included",IF(B120="No","APEX Post Event Report Not Available",""))</f>
        <v/>
      </c>
      <c r="E120" s="222"/>
      <c r="F120" s="222"/>
      <c r="G120" s="222"/>
      <c r="H120" s="222"/>
      <c r="I120" s="222"/>
      <c r="J120"/>
    </row>
    <row r="121" spans="1:11" s="10" customFormat="1">
      <c r="A121" s="9"/>
    </row>
    <row r="122" spans="1:11" s="10" customFormat="1">
      <c r="B122" s="71"/>
      <c r="C122" s="71"/>
      <c r="D122" s="71"/>
    </row>
    <row r="123" spans="1:11" ht="33.75">
      <c r="A123" s="67" t="s">
        <v>59</v>
      </c>
      <c r="B123" s="325" t="s">
        <v>312</v>
      </c>
      <c r="C123" s="325"/>
      <c r="D123" s="325"/>
      <c r="E123" s="67" t="s">
        <v>98</v>
      </c>
      <c r="F123" s="66" t="s">
        <v>99</v>
      </c>
      <c r="G123" s="66" t="s">
        <v>313</v>
      </c>
      <c r="H123" s="66" t="s">
        <v>309</v>
      </c>
      <c r="I123" s="66" t="s">
        <v>311</v>
      </c>
      <c r="J123" s="66" t="s">
        <v>310</v>
      </c>
    </row>
    <row r="124" spans="1:11">
      <c r="A124" s="165"/>
      <c r="B124" s="364"/>
      <c r="C124" s="365"/>
      <c r="D124" s="366"/>
      <c r="E124" s="165"/>
      <c r="F124" s="165"/>
      <c r="G124" s="165"/>
      <c r="H124" s="165"/>
      <c r="I124" s="165"/>
      <c r="J124" s="165"/>
      <c r="K124" s="123"/>
    </row>
    <row r="125" spans="1:11">
      <c r="A125" s="165"/>
      <c r="B125" s="364"/>
      <c r="C125" s="365"/>
      <c r="D125" s="366"/>
      <c r="E125" s="165"/>
      <c r="F125" s="165"/>
      <c r="G125" s="165"/>
      <c r="H125" s="165"/>
      <c r="I125" s="165"/>
      <c r="J125" s="165"/>
      <c r="K125" s="123"/>
    </row>
    <row r="126" spans="1:11">
      <c r="A126" s="165"/>
      <c r="B126" s="364"/>
      <c r="C126" s="365"/>
      <c r="D126" s="366"/>
      <c r="E126" s="165"/>
      <c r="F126" s="165"/>
      <c r="G126" s="165"/>
      <c r="H126" s="165"/>
      <c r="I126" s="165"/>
      <c r="J126" s="165"/>
      <c r="K126" s="123"/>
    </row>
    <row r="127" spans="1:11">
      <c r="A127" s="165"/>
      <c r="B127" s="364"/>
      <c r="C127" s="365"/>
      <c r="D127" s="366"/>
      <c r="E127" s="165"/>
      <c r="F127" s="165"/>
      <c r="G127" s="165"/>
      <c r="H127" s="165"/>
      <c r="I127" s="165"/>
      <c r="J127" s="165"/>
      <c r="K127" s="123"/>
    </row>
    <row r="128" spans="1:11">
      <c r="A128" s="165"/>
      <c r="B128" s="364"/>
      <c r="C128" s="365"/>
      <c r="D128" s="366"/>
      <c r="E128" s="165"/>
      <c r="F128" s="165"/>
      <c r="G128" s="165"/>
      <c r="H128" s="165"/>
      <c r="I128" s="165"/>
      <c r="J128" s="165"/>
      <c r="K128" s="123"/>
    </row>
    <row r="129" spans="1:10">
      <c r="B129" s="14"/>
      <c r="C129" s="14"/>
      <c r="D129" s="14"/>
    </row>
    <row r="130" spans="1:10">
      <c r="A130" s="240" t="s">
        <v>121</v>
      </c>
      <c r="B130" s="240"/>
      <c r="C130" s="240"/>
      <c r="D130" s="240"/>
      <c r="E130" s="240"/>
      <c r="F130" s="240"/>
      <c r="G130" s="240"/>
      <c r="H130" s="7"/>
      <c r="I130" s="7"/>
      <c r="J130" s="7"/>
    </row>
    <row r="132" spans="1:10">
      <c r="A132" s="2" t="s">
        <v>122</v>
      </c>
      <c r="B132" s="118"/>
    </row>
    <row r="134" spans="1:10">
      <c r="B134" s="312" t="s">
        <v>123</v>
      </c>
      <c r="C134" s="312"/>
      <c r="D134" s="312" t="s">
        <v>124</v>
      </c>
      <c r="E134" s="312"/>
      <c r="F134" s="313" t="s">
        <v>60</v>
      </c>
      <c r="G134" s="314"/>
      <c r="H134" s="314"/>
      <c r="I134" s="314"/>
    </row>
    <row r="135" spans="1:10">
      <c r="B135" s="311"/>
      <c r="C135" s="311"/>
      <c r="D135" s="311"/>
      <c r="E135" s="311"/>
      <c r="F135" s="311"/>
      <c r="G135" s="311"/>
      <c r="H135" s="311"/>
      <c r="I135" s="311"/>
    </row>
    <row r="136" spans="1:10">
      <c r="B136" s="311"/>
      <c r="C136" s="311"/>
      <c r="D136" s="311"/>
      <c r="E136" s="311"/>
      <c r="F136" s="311"/>
      <c r="G136" s="311"/>
      <c r="H136" s="311"/>
      <c r="I136" s="311"/>
    </row>
    <row r="137" spans="1:10">
      <c r="B137" s="311"/>
      <c r="C137" s="311"/>
      <c r="D137" s="311"/>
      <c r="E137" s="311"/>
      <c r="F137" s="311"/>
      <c r="G137" s="311"/>
      <c r="H137" s="311"/>
      <c r="I137" s="311"/>
    </row>
    <row r="138" spans="1:10">
      <c r="B138" s="311"/>
      <c r="C138" s="311"/>
      <c r="D138" s="311"/>
      <c r="E138" s="311"/>
      <c r="F138" s="311"/>
      <c r="G138" s="311"/>
      <c r="H138" s="311"/>
      <c r="I138" s="311"/>
    </row>
    <row r="140" spans="1:10">
      <c r="A140" s="240" t="s">
        <v>329</v>
      </c>
      <c r="B140" s="240"/>
      <c r="C140" s="240"/>
      <c r="D140" s="240"/>
      <c r="E140" s="240"/>
      <c r="F140" s="240"/>
      <c r="G140" s="240"/>
      <c r="H140" s="7"/>
      <c r="I140" s="7"/>
      <c r="J140" s="7"/>
    </row>
    <row r="142" spans="1:10">
      <c r="A142" s="2" t="s">
        <v>55</v>
      </c>
      <c r="B142" s="163"/>
    </row>
    <row r="144" spans="1:10">
      <c r="A144" s="2" t="s">
        <v>48</v>
      </c>
      <c r="B144" s="163"/>
    </row>
    <row r="145" spans="1:10">
      <c r="A145" s="3"/>
      <c r="B145" s="11"/>
    </row>
    <row r="146" spans="1:10" ht="51" customHeight="1">
      <c r="A146" s="106" t="s">
        <v>49</v>
      </c>
      <c r="B146" s="229" t="str">
        <f>'General Information'!$B$85</f>
        <v>Information on the decision process used to select the winning proposal is entered in this field on the General Information sheet. It can also be edited on individual worksheets.</v>
      </c>
      <c r="C146" s="230"/>
      <c r="D146" s="230"/>
      <c r="E146" s="230"/>
      <c r="F146" s="230"/>
      <c r="G146" s="230"/>
      <c r="H146" s="230"/>
      <c r="I146" s="230"/>
      <c r="J146" s="231"/>
    </row>
    <row r="147" spans="1:10">
      <c r="A147" s="3"/>
      <c r="B147" s="105"/>
      <c r="C147" s="105"/>
      <c r="D147" s="105"/>
      <c r="E147" s="105"/>
      <c r="F147" s="105"/>
      <c r="G147" s="105"/>
      <c r="H147" s="105"/>
      <c r="I147" s="105"/>
    </row>
    <row r="148" spans="1:10" ht="51" customHeight="1">
      <c r="A148" s="106" t="s">
        <v>41</v>
      </c>
      <c r="B148" s="229" t="str">
        <f>'General Information'!$B$87</f>
        <v>Special requirements for this RFP are entered in this field on the General Information sheet. This field will give guidance on special terms or conditions required by vendors, such as security clearances, payment terms, etc in order to provide goods or services for the event.  It can also be edited on individual worksheets.</v>
      </c>
      <c r="C148" s="230"/>
      <c r="D148" s="230"/>
      <c r="E148" s="230"/>
      <c r="F148" s="230"/>
      <c r="G148" s="230"/>
      <c r="H148" s="230"/>
      <c r="I148" s="230"/>
      <c r="J148" s="231"/>
    </row>
    <row r="150" spans="1:10" ht="51" customHeight="1">
      <c r="A150" s="106" t="s">
        <v>306</v>
      </c>
      <c r="B150" s="229" t="str">
        <f>'General Information'!$B$89</f>
        <v>Special instructions for this RFP are entered in this field on the General Information sheet. This field will give guidance on the number of copies of responses to submit (if hard copy), sales kits needed, etc in order to properly tender a proposal to provide services for the event.  It can also be edited on individual worksheets.</v>
      </c>
      <c r="C150" s="230"/>
      <c r="D150" s="230"/>
      <c r="E150" s="230"/>
      <c r="F150" s="230"/>
      <c r="G150" s="230"/>
      <c r="H150" s="230"/>
      <c r="I150" s="230"/>
      <c r="J150" s="231"/>
    </row>
    <row r="151" spans="1:10">
      <c r="B151" s="105"/>
      <c r="C151" s="105"/>
      <c r="D151" s="105"/>
      <c r="E151" s="105"/>
      <c r="F151" s="105"/>
      <c r="G151" s="105"/>
      <c r="H151" s="105"/>
      <c r="I151" s="105"/>
    </row>
    <row r="152" spans="1:10" ht="51" customHeight="1">
      <c r="A152" s="29" t="s">
        <v>307</v>
      </c>
      <c r="B152" s="229" t="str">
        <f>'General Information'!$B$91</f>
        <v>Instructions on the preferred method of communication (email, etc) are entered in this field on the General Information sheet. It can also be edited on individual worksheets.</v>
      </c>
      <c r="C152" s="230"/>
      <c r="D152" s="230"/>
      <c r="E152" s="230"/>
      <c r="F152" s="230"/>
      <c r="G152" s="230"/>
      <c r="H152" s="230"/>
      <c r="I152" s="230"/>
      <c r="J152" s="231"/>
    </row>
    <row r="153" spans="1:10">
      <c r="A153" s="62"/>
      <c r="B153" s="105"/>
      <c r="C153" s="105"/>
      <c r="D153" s="105"/>
      <c r="E153" s="105"/>
      <c r="F153" s="105"/>
      <c r="G153" s="105"/>
      <c r="H153" s="105"/>
      <c r="I153" s="105"/>
    </row>
    <row r="154" spans="1:10">
      <c r="B154" s="105"/>
      <c r="C154" s="105"/>
      <c r="D154" s="105"/>
      <c r="E154" s="105"/>
      <c r="F154" s="105"/>
      <c r="G154" s="105"/>
      <c r="H154" s="105"/>
      <c r="I154" s="105"/>
    </row>
    <row r="155" spans="1:10">
      <c r="B155" s="105"/>
      <c r="C155" s="105"/>
      <c r="D155" s="105"/>
      <c r="E155" s="105"/>
      <c r="F155" s="105"/>
      <c r="G155" s="105"/>
      <c r="H155" s="105"/>
      <c r="I155" s="105"/>
    </row>
  </sheetData>
  <sheetProtection selectLockedCells="1"/>
  <dataConsolidate/>
  <mergeCells count="122">
    <mergeCell ref="B37:G37"/>
    <mergeCell ref="B39:G39"/>
    <mergeCell ref="A89:A90"/>
    <mergeCell ref="B89:C89"/>
    <mergeCell ref="B83:C83"/>
    <mergeCell ref="B124:D124"/>
    <mergeCell ref="B125:D125"/>
    <mergeCell ref="B49:C49"/>
    <mergeCell ref="D49:E49"/>
    <mergeCell ref="F49:G49"/>
    <mergeCell ref="B41:G41"/>
    <mergeCell ref="D43:E43"/>
    <mergeCell ref="F43:G43"/>
    <mergeCell ref="A1:J1"/>
    <mergeCell ref="A2:J2"/>
    <mergeCell ref="B4:I4"/>
    <mergeCell ref="B15:G15"/>
    <mergeCell ref="B17:C17"/>
    <mergeCell ref="F17:G17"/>
    <mergeCell ref="B19:G19"/>
    <mergeCell ref="B23:G23"/>
    <mergeCell ref="B25:G25"/>
    <mergeCell ref="B9:G9"/>
    <mergeCell ref="B11:G11"/>
    <mergeCell ref="B13:C13"/>
    <mergeCell ref="D13:E13"/>
    <mergeCell ref="F13:G13"/>
    <mergeCell ref="B29:G29"/>
    <mergeCell ref="B31:C31"/>
    <mergeCell ref="F31:G31"/>
    <mergeCell ref="B33:G33"/>
    <mergeCell ref="D101:E101"/>
    <mergeCell ref="B63:C63"/>
    <mergeCell ref="B65:C65"/>
    <mergeCell ref="B27:C27"/>
    <mergeCell ref="D27:E27"/>
    <mergeCell ref="F27:G27"/>
    <mergeCell ref="B45:G45"/>
    <mergeCell ref="B47:G47"/>
    <mergeCell ref="B79:C79"/>
    <mergeCell ref="B85:C85"/>
    <mergeCell ref="B87:C87"/>
    <mergeCell ref="B98:C98"/>
    <mergeCell ref="D98:E98"/>
    <mergeCell ref="F98:G98"/>
    <mergeCell ref="D97:E97"/>
    <mergeCell ref="B100:C100"/>
    <mergeCell ref="D100:E100"/>
    <mergeCell ref="F100:G100"/>
    <mergeCell ref="B101:C101"/>
    <mergeCell ref="F97:G97"/>
    <mergeCell ref="B146:J146"/>
    <mergeCell ref="B128:D128"/>
    <mergeCell ref="A140:G140"/>
    <mergeCell ref="B137:C137"/>
    <mergeCell ref="F134:I134"/>
    <mergeCell ref="B103:C103"/>
    <mergeCell ref="D103:E103"/>
    <mergeCell ref="F103:G103"/>
    <mergeCell ref="B127:D127"/>
    <mergeCell ref="B126:D126"/>
    <mergeCell ref="D120:I120"/>
    <mergeCell ref="B109:C109"/>
    <mergeCell ref="D109:E109"/>
    <mergeCell ref="F109:G109"/>
    <mergeCell ref="B110:C110"/>
    <mergeCell ref="D110:E110"/>
    <mergeCell ref="F110:G110"/>
    <mergeCell ref="B107:C107"/>
    <mergeCell ref="B106:C106"/>
    <mergeCell ref="D106:E106"/>
    <mergeCell ref="F106:G106"/>
    <mergeCell ref="D108:E108"/>
    <mergeCell ref="D107:E107"/>
    <mergeCell ref="F107:G107"/>
    <mergeCell ref="D135:E135"/>
    <mergeCell ref="F135:I135"/>
    <mergeCell ref="B136:C136"/>
    <mergeCell ref="B55:I55"/>
    <mergeCell ref="B57:I57"/>
    <mergeCell ref="B59:I59"/>
    <mergeCell ref="B61:I61"/>
    <mergeCell ref="B123:D123"/>
    <mergeCell ref="F136:I136"/>
    <mergeCell ref="F108:G108"/>
    <mergeCell ref="B81:C81"/>
    <mergeCell ref="F102:G102"/>
    <mergeCell ref="B77:C77"/>
    <mergeCell ref="D102:E102"/>
    <mergeCell ref="B97:C97"/>
    <mergeCell ref="B95:C95"/>
    <mergeCell ref="D95:E95"/>
    <mergeCell ref="F95:G95"/>
    <mergeCell ref="B96:C96"/>
    <mergeCell ref="D96:E96"/>
    <mergeCell ref="F96:G96"/>
    <mergeCell ref="B102:C102"/>
    <mergeCell ref="F101:G101"/>
    <mergeCell ref="B150:J150"/>
    <mergeCell ref="B152:J152"/>
    <mergeCell ref="B43:C43"/>
    <mergeCell ref="B67:J67"/>
    <mergeCell ref="B69:J69"/>
    <mergeCell ref="B71:J71"/>
    <mergeCell ref="B73:J73"/>
    <mergeCell ref="B112:I112"/>
    <mergeCell ref="B114:I114"/>
    <mergeCell ref="D137:E137"/>
    <mergeCell ref="B108:C108"/>
    <mergeCell ref="F137:I137"/>
    <mergeCell ref="B138:C138"/>
    <mergeCell ref="D138:E138"/>
    <mergeCell ref="F138:I138"/>
    <mergeCell ref="B104:C104"/>
    <mergeCell ref="D104:E104"/>
    <mergeCell ref="F104:G104"/>
    <mergeCell ref="A130:G130"/>
    <mergeCell ref="B134:C134"/>
    <mergeCell ref="D134:E134"/>
    <mergeCell ref="D136:E136"/>
    <mergeCell ref="B148:J148"/>
    <mergeCell ref="B135:C135"/>
  </mergeCells>
  <conditionalFormatting sqref="B9 B23 B37 B39 B41">
    <cfRule type="cellIs" dxfId="0" priority="4" stopIfTrue="1" operator="equal">
      <formula>""""""</formula>
    </cfRule>
  </conditionalFormatting>
  <dataValidations count="5">
    <dataValidation type="list" allowBlank="1" showInputMessage="1" showErrorMessage="1" sqref="B132 B120 B118">
      <formula1>Yes_No</formula1>
    </dataValidation>
    <dataValidation type="list" allowBlank="1" showInputMessage="1" showErrorMessage="1" sqref="G89">
      <formula1>Exhibit_Units_Weight</formula1>
    </dataValidation>
    <dataValidation type="list" allowBlank="1" showInputMessage="1" showErrorMessage="1" sqref="G81:G83">
      <formula1>Exhibit_Units_Measure</formula1>
    </dataValidation>
    <dataValidation type="list" allowBlank="1" showInputMessage="1" showErrorMessage="1" sqref="B77:C77">
      <formula1>Show_Types</formula1>
    </dataValidation>
    <dataValidation type="list" allowBlank="1" showInputMessage="1" showErrorMessage="1" sqref="B79:C79">
      <formula1>Exhibit_Types</formula1>
    </dataValidation>
  </dataValidations>
  <pageMargins left="0.75" right="0.75" top="1" bottom="1" header="0.5" footer="0.5"/>
  <pageSetup scale="78" fitToHeight="0" orientation="portrait" verticalDpi="0" r:id="rId1"/>
  <headerFooter alignWithMargins="0">
    <oddFooter xml:space="preserve">&amp;L&amp;9APEX RFP
(c) 2011 Convention Industry Council&amp;C&amp;9&amp;A
&amp;R&amp;9Page &amp;P of &amp;N
</oddFooter>
  </headerFooter>
  <rowBreaks count="1" manualBreakCount="1">
    <brk id="115" max="9" man="1"/>
  </rowBreaks>
  <legacyDrawing r:id="rId2"/>
</worksheet>
</file>

<file path=xl/worksheets/sheet8.xml><?xml version="1.0" encoding="utf-8"?>
<worksheet xmlns="http://schemas.openxmlformats.org/spreadsheetml/2006/main" xmlns:r="http://schemas.openxmlformats.org/officeDocument/2006/relationships">
  <sheetPr codeName="Sheet9">
    <tabColor theme="1"/>
  </sheetPr>
  <dimension ref="A1:I38"/>
  <sheetViews>
    <sheetView zoomScale="85" zoomScaleNormal="85" workbookViewId="0"/>
  </sheetViews>
  <sheetFormatPr defaultRowHeight="12.75"/>
  <cols>
    <col min="1" max="1" width="22.140625" bestFit="1" customWidth="1"/>
    <col min="2" max="2" width="18.85546875" bestFit="1" customWidth="1"/>
    <col min="3" max="3" width="20" bestFit="1" customWidth="1"/>
    <col min="4" max="4" width="17.7109375" bestFit="1" customWidth="1"/>
    <col min="5" max="5" width="26.42578125" customWidth="1"/>
    <col min="6" max="6" width="27" bestFit="1" customWidth="1"/>
    <col min="7" max="7" width="28.7109375" bestFit="1" customWidth="1"/>
    <col min="8" max="8" width="28.140625" bestFit="1" customWidth="1"/>
    <col min="9" max="9" width="28.5703125" bestFit="1" customWidth="1"/>
    <col min="10" max="10" width="17.42578125" customWidth="1"/>
  </cols>
  <sheetData>
    <row r="1" spans="1:9" s="74" customFormat="1" ht="18">
      <c r="A1" s="34" t="s">
        <v>490</v>
      </c>
      <c r="B1" s="34">
        <v>1.2</v>
      </c>
    </row>
    <row r="2" spans="1:9">
      <c r="A2" s="3" t="s">
        <v>26</v>
      </c>
      <c r="B2" s="3" t="s">
        <v>30</v>
      </c>
      <c r="C2" s="3" t="s">
        <v>71</v>
      </c>
      <c r="D2" s="3" t="s">
        <v>80</v>
      </c>
      <c r="E2" s="34" t="s">
        <v>145</v>
      </c>
      <c r="F2" s="34" t="s">
        <v>151</v>
      </c>
      <c r="G2" s="34" t="s">
        <v>150</v>
      </c>
      <c r="H2" s="34" t="s">
        <v>157</v>
      </c>
      <c r="I2" s="34" t="s">
        <v>182</v>
      </c>
    </row>
    <row r="4" spans="1:9">
      <c r="A4" s="3" t="s">
        <v>27</v>
      </c>
      <c r="B4" s="3" t="s">
        <v>31</v>
      </c>
      <c r="C4" s="3" t="s">
        <v>72</v>
      </c>
      <c r="D4" s="3" t="s">
        <v>84</v>
      </c>
      <c r="E4" s="34" t="s">
        <v>146</v>
      </c>
      <c r="F4" s="34" t="s">
        <v>142</v>
      </c>
      <c r="G4" s="34" t="s">
        <v>153</v>
      </c>
      <c r="H4" s="34" t="s">
        <v>158</v>
      </c>
      <c r="I4" s="34" t="s">
        <v>183</v>
      </c>
    </row>
    <row r="5" spans="1:9">
      <c r="A5" s="3" t="s">
        <v>28</v>
      </c>
      <c r="B5" s="3" t="s">
        <v>32</v>
      </c>
      <c r="C5" s="3" t="s">
        <v>73</v>
      </c>
      <c r="D5" s="3" t="s">
        <v>82</v>
      </c>
      <c r="E5" s="34" t="s">
        <v>147</v>
      </c>
      <c r="F5" s="34" t="s">
        <v>152</v>
      </c>
      <c r="G5" s="34" t="s">
        <v>154</v>
      </c>
      <c r="H5" s="34" t="s">
        <v>159</v>
      </c>
      <c r="I5" s="34" t="s">
        <v>184</v>
      </c>
    </row>
    <row r="6" spans="1:9">
      <c r="A6" s="34" t="s">
        <v>29</v>
      </c>
      <c r="B6" s="3" t="s">
        <v>33</v>
      </c>
      <c r="C6" s="3" t="s">
        <v>77</v>
      </c>
      <c r="D6" s="34" t="s">
        <v>346</v>
      </c>
      <c r="E6" s="34" t="s">
        <v>148</v>
      </c>
      <c r="G6" s="34" t="s">
        <v>155</v>
      </c>
      <c r="H6" s="34" t="s">
        <v>160</v>
      </c>
      <c r="I6" s="34" t="s">
        <v>185</v>
      </c>
    </row>
    <row r="7" spans="1:9">
      <c r="A7" s="34" t="s">
        <v>391</v>
      </c>
      <c r="C7" s="3" t="s">
        <v>76</v>
      </c>
      <c r="D7" s="34" t="s">
        <v>352</v>
      </c>
      <c r="E7" s="34" t="s">
        <v>149</v>
      </c>
      <c r="G7" s="34" t="s">
        <v>156</v>
      </c>
      <c r="H7" s="34" t="s">
        <v>161</v>
      </c>
      <c r="I7" s="34" t="s">
        <v>186</v>
      </c>
    </row>
    <row r="8" spans="1:9">
      <c r="A8" s="34" t="s">
        <v>79</v>
      </c>
      <c r="C8" s="3" t="s">
        <v>78</v>
      </c>
      <c r="D8" s="3" t="s">
        <v>85</v>
      </c>
      <c r="G8" s="34" t="s">
        <v>79</v>
      </c>
      <c r="H8" s="34" t="s">
        <v>79</v>
      </c>
      <c r="I8" s="34" t="s">
        <v>187</v>
      </c>
    </row>
    <row r="9" spans="1:9">
      <c r="C9" s="3" t="s">
        <v>0</v>
      </c>
      <c r="D9" s="3" t="s">
        <v>75</v>
      </c>
      <c r="I9" s="34" t="s">
        <v>79</v>
      </c>
    </row>
    <row r="10" spans="1:9">
      <c r="A10" s="3"/>
      <c r="C10" s="3" t="s">
        <v>74</v>
      </c>
      <c r="D10" s="3" t="s">
        <v>87</v>
      </c>
    </row>
    <row r="11" spans="1:9">
      <c r="A11" s="3"/>
      <c r="C11" s="34" t="s">
        <v>356</v>
      </c>
      <c r="D11" s="3" t="s">
        <v>86</v>
      </c>
      <c r="E11" s="34"/>
    </row>
    <row r="12" spans="1:9">
      <c r="A12" s="3"/>
      <c r="C12" s="34" t="s">
        <v>354</v>
      </c>
      <c r="D12" s="34" t="s">
        <v>351</v>
      </c>
    </row>
    <row r="13" spans="1:9">
      <c r="A13" s="3"/>
      <c r="C13" s="34" t="s">
        <v>355</v>
      </c>
      <c r="D13" s="3" t="s">
        <v>81</v>
      </c>
    </row>
    <row r="14" spans="1:9">
      <c r="C14" s="34" t="s">
        <v>357</v>
      </c>
      <c r="D14" s="34" t="s">
        <v>353</v>
      </c>
    </row>
    <row r="15" spans="1:9">
      <c r="C15" s="3" t="s">
        <v>75</v>
      </c>
      <c r="D15" s="3" t="s">
        <v>83</v>
      </c>
    </row>
    <row r="16" spans="1:9">
      <c r="C16" s="34" t="s">
        <v>389</v>
      </c>
      <c r="D16" s="3" t="s">
        <v>88</v>
      </c>
    </row>
    <row r="17" spans="1:8">
      <c r="C17" s="34" t="s">
        <v>358</v>
      </c>
      <c r="D17" s="3" t="s">
        <v>89</v>
      </c>
    </row>
    <row r="18" spans="1:8">
      <c r="C18" s="3" t="s">
        <v>79</v>
      </c>
      <c r="D18" s="3" t="s">
        <v>90</v>
      </c>
    </row>
    <row r="19" spans="1:8">
      <c r="D19" s="3" t="s">
        <v>79</v>
      </c>
    </row>
    <row r="21" spans="1:8">
      <c r="A21" s="34" t="s">
        <v>197</v>
      </c>
      <c r="B21" s="34" t="s">
        <v>203</v>
      </c>
      <c r="C21" s="34" t="s">
        <v>204</v>
      </c>
      <c r="D21" s="34" t="s">
        <v>242</v>
      </c>
      <c r="E21" s="34" t="s">
        <v>245</v>
      </c>
      <c r="F21" s="34" t="s">
        <v>249</v>
      </c>
      <c r="G21" s="34" t="s">
        <v>255</v>
      </c>
      <c r="H21" s="3" t="s">
        <v>35</v>
      </c>
    </row>
    <row r="23" spans="1:8">
      <c r="A23" s="34" t="s">
        <v>198</v>
      </c>
      <c r="B23" s="34" t="s">
        <v>73</v>
      </c>
      <c r="C23" s="34" t="s">
        <v>205</v>
      </c>
      <c r="D23" s="34" t="s">
        <v>243</v>
      </c>
      <c r="E23" s="34" t="s">
        <v>246</v>
      </c>
      <c r="F23" s="34" t="s">
        <v>250</v>
      </c>
      <c r="G23" s="34" t="s">
        <v>37</v>
      </c>
      <c r="H23" s="3" t="s">
        <v>36</v>
      </c>
    </row>
    <row r="24" spans="1:8">
      <c r="A24" s="34" t="s">
        <v>199</v>
      </c>
      <c r="B24" s="34" t="s">
        <v>74</v>
      </c>
      <c r="C24" s="34" t="s">
        <v>206</v>
      </c>
      <c r="D24" s="34" t="s">
        <v>244</v>
      </c>
      <c r="E24" s="34" t="s">
        <v>247</v>
      </c>
      <c r="F24" s="34" t="s">
        <v>251</v>
      </c>
      <c r="G24" s="34" t="s">
        <v>253</v>
      </c>
      <c r="H24" s="3" t="s">
        <v>37</v>
      </c>
    </row>
    <row r="25" spans="1:8">
      <c r="A25" s="34" t="s">
        <v>200</v>
      </c>
      <c r="B25" s="34" t="s">
        <v>76</v>
      </c>
      <c r="E25" s="34" t="s">
        <v>248</v>
      </c>
      <c r="F25" s="34" t="s">
        <v>252</v>
      </c>
      <c r="G25" s="34" t="s">
        <v>254</v>
      </c>
    </row>
    <row r="26" spans="1:8">
      <c r="A26" s="34" t="s">
        <v>201</v>
      </c>
      <c r="B26" s="34" t="s">
        <v>202</v>
      </c>
    </row>
    <row r="27" spans="1:8">
      <c r="A27" s="34" t="s">
        <v>79</v>
      </c>
      <c r="B27" s="34" t="s">
        <v>79</v>
      </c>
    </row>
    <row r="30" spans="1:8">
      <c r="A30" s="34" t="s">
        <v>277</v>
      </c>
      <c r="B30" s="34" t="s">
        <v>282</v>
      </c>
      <c r="C30" s="34" t="s">
        <v>292</v>
      </c>
      <c r="D30" s="34" t="s">
        <v>316</v>
      </c>
      <c r="E30" s="34" t="s">
        <v>326</v>
      </c>
      <c r="F30" s="34" t="s">
        <v>338</v>
      </c>
      <c r="G30" s="34" t="s">
        <v>396</v>
      </c>
      <c r="H30" s="34" t="s">
        <v>425</v>
      </c>
    </row>
    <row r="32" spans="1:8">
      <c r="A32" s="34" t="s">
        <v>280</v>
      </c>
      <c r="B32" s="34" t="s">
        <v>283</v>
      </c>
      <c r="C32" s="34" t="s">
        <v>293</v>
      </c>
      <c r="D32" s="34" t="s">
        <v>319</v>
      </c>
      <c r="E32" s="34" t="s">
        <v>327</v>
      </c>
      <c r="F32" s="34" t="s">
        <v>342</v>
      </c>
      <c r="G32" s="34" t="s">
        <v>397</v>
      </c>
      <c r="H32" s="34" t="s">
        <v>426</v>
      </c>
    </row>
    <row r="33" spans="1:8">
      <c r="A33" s="34" t="s">
        <v>278</v>
      </c>
      <c r="B33" s="34" t="s">
        <v>284</v>
      </c>
      <c r="C33" s="34" t="s">
        <v>294</v>
      </c>
      <c r="D33" s="34" t="s">
        <v>317</v>
      </c>
      <c r="E33" s="34" t="s">
        <v>328</v>
      </c>
      <c r="F33" s="34" t="s">
        <v>340</v>
      </c>
      <c r="G33" s="34" t="s">
        <v>398</v>
      </c>
      <c r="H33" s="34" t="s">
        <v>428</v>
      </c>
    </row>
    <row r="34" spans="1:8">
      <c r="A34" s="34" t="s">
        <v>279</v>
      </c>
      <c r="D34" s="34" t="s">
        <v>318</v>
      </c>
      <c r="F34" s="34" t="s">
        <v>341</v>
      </c>
      <c r="H34" s="34" t="s">
        <v>427</v>
      </c>
    </row>
    <row r="35" spans="1:8">
      <c r="D35" s="34" t="s">
        <v>79</v>
      </c>
      <c r="F35" s="34" t="s">
        <v>339</v>
      </c>
      <c r="H35" s="34" t="s">
        <v>429</v>
      </c>
    </row>
    <row r="36" spans="1:8">
      <c r="F36" s="34" t="s">
        <v>79</v>
      </c>
      <c r="H36" s="34" t="s">
        <v>357</v>
      </c>
    </row>
    <row r="37" spans="1:8">
      <c r="H37" s="34" t="s">
        <v>430</v>
      </c>
    </row>
    <row r="38" spans="1:8">
      <c r="H38" s="34" t="s">
        <v>431</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sheetPr codeName="Sheet3">
    <tabColor theme="1" tint="4.9989318521683403E-2"/>
  </sheetPr>
  <dimension ref="A1:I9"/>
  <sheetViews>
    <sheetView zoomScale="115" zoomScaleNormal="115" workbookViewId="0">
      <selection sqref="A1:I1"/>
    </sheetView>
  </sheetViews>
  <sheetFormatPr defaultRowHeight="12.75"/>
  <cols>
    <col min="2" max="2" width="15.5703125" customWidth="1"/>
  </cols>
  <sheetData>
    <row r="1" spans="1:9" ht="15.75">
      <c r="A1" s="225" t="s">
        <v>1</v>
      </c>
      <c r="B1" s="225"/>
      <c r="C1" s="225"/>
      <c r="D1" s="225"/>
      <c r="E1" s="225"/>
      <c r="F1" s="225"/>
      <c r="G1" s="225"/>
      <c r="H1" s="225"/>
      <c r="I1" s="225"/>
    </row>
    <row r="2" spans="1:9">
      <c r="A2" s="367" t="s">
        <v>455</v>
      </c>
      <c r="B2" s="368"/>
      <c r="C2" s="368"/>
      <c r="D2" s="368"/>
      <c r="E2" s="368"/>
      <c r="F2" s="368"/>
      <c r="G2" s="368"/>
      <c r="H2" s="368"/>
      <c r="I2" s="368"/>
    </row>
    <row r="4" spans="1:9">
      <c r="A4" s="34" t="s">
        <v>485</v>
      </c>
      <c r="B4" s="188" t="s">
        <v>486</v>
      </c>
      <c r="C4" s="34" t="s">
        <v>489</v>
      </c>
    </row>
    <row r="5" spans="1:9">
      <c r="A5" s="34" t="s">
        <v>484</v>
      </c>
      <c r="B5" s="188" t="s">
        <v>487</v>
      </c>
      <c r="C5" s="34" t="s">
        <v>482</v>
      </c>
    </row>
    <row r="6" spans="1:9">
      <c r="A6" s="34" t="s">
        <v>456</v>
      </c>
      <c r="B6" s="188" t="s">
        <v>488</v>
      </c>
      <c r="C6" s="34" t="s">
        <v>457</v>
      </c>
    </row>
    <row r="7" spans="1:9">
      <c r="A7" s="34"/>
      <c r="B7" s="169"/>
      <c r="C7" s="34"/>
    </row>
    <row r="9" spans="1:9">
      <c r="A9" s="34"/>
    </row>
  </sheetData>
  <sheetProtection selectLockedCells="1"/>
  <mergeCells count="2">
    <mergeCell ref="A1:I1"/>
    <mergeCell ref="A2:I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6">
      <vt:variant>
        <vt:lpstr>Worksheets</vt:lpstr>
      </vt:variant>
      <vt:variant>
        <vt:i4>9</vt:i4>
      </vt:variant>
      <vt:variant>
        <vt:lpstr>Charts</vt:lpstr>
      </vt:variant>
      <vt:variant>
        <vt:i4>1</vt:i4>
      </vt:variant>
      <vt:variant>
        <vt:lpstr>Named Ranges</vt:lpstr>
      </vt:variant>
      <vt:variant>
        <vt:i4>44</vt:i4>
      </vt:variant>
    </vt:vector>
  </HeadingPairs>
  <TitlesOfParts>
    <vt:vector baseType="lpstr" size="54">
      <vt:lpstr>Instructions for Use</vt:lpstr>
      <vt:lpstr>General Information</vt:lpstr>
      <vt:lpstr>Single Facility RFP</vt:lpstr>
      <vt:lpstr>Citywide or Destination RFP</vt:lpstr>
      <vt:lpstr>Event Technology &amp; AV</vt:lpstr>
      <vt:lpstr>DMC &amp; Transportation</vt:lpstr>
      <vt:lpstr>Official Service Contractor</vt:lpstr>
      <vt:lpstr>Controls</vt:lpstr>
      <vt:lpstr>Release Notes</vt:lpstr>
      <vt:lpstr>Chart1</vt:lpstr>
      <vt:lpstr>Citywide_Singleprop</vt:lpstr>
      <vt:lpstr>Dinearound_Bar</vt:lpstr>
      <vt:lpstr>Dinearound_Menu</vt:lpstr>
      <vt:lpstr>Dinearound_Payment</vt:lpstr>
      <vt:lpstr>Dinearound_Wine</vt:lpstr>
      <vt:lpstr>DMC_DETour</vt:lpstr>
      <vt:lpstr>DMC_DineAround</vt:lpstr>
      <vt:lpstr>DMC_Entertainment</vt:lpstr>
      <vt:lpstr>DMC_Meet</vt:lpstr>
      <vt:lpstr>DMC_OOProperty</vt:lpstr>
      <vt:lpstr>DMC_Shuttle</vt:lpstr>
      <vt:lpstr>DMC_SpecialEvent</vt:lpstr>
      <vt:lpstr>DMC_Staffing</vt:lpstr>
      <vt:lpstr>DMC_Team</vt:lpstr>
      <vt:lpstr>DMC_Theme</vt:lpstr>
      <vt:lpstr>DMC_Transportation</vt:lpstr>
      <vt:lpstr>ET_Event_Types</vt:lpstr>
      <vt:lpstr>Event_Function_Types</vt:lpstr>
      <vt:lpstr>Event_Manifest_Types</vt:lpstr>
      <vt:lpstr>Event_Market_Scope</vt:lpstr>
      <vt:lpstr>Event_Market_Segments</vt:lpstr>
      <vt:lpstr>Event_MeetGreet_Types</vt:lpstr>
      <vt:lpstr>Event_Setup_Types</vt:lpstr>
      <vt:lpstr>Event_Transportation_Amenities</vt:lpstr>
      <vt:lpstr>Event_Transportation_Equipment</vt:lpstr>
      <vt:lpstr>Event_Transportation_Frequency</vt:lpstr>
      <vt:lpstr>Exhibit_Types</vt:lpstr>
      <vt:lpstr>Exhibit_Units_Measure</vt:lpstr>
      <vt:lpstr>Exhibit_Units_Weight</vt:lpstr>
      <vt:lpstr>Manifest_Forms</vt:lpstr>
      <vt:lpstr>'Citywide or Destination RFP'!Print_Area</vt:lpstr>
      <vt:lpstr>'DMC &amp; Transportation'!Print_Area</vt:lpstr>
      <vt:lpstr>'Event Technology &amp; AV'!Print_Area</vt:lpstr>
      <vt:lpstr>'General Information'!Print_Area</vt:lpstr>
      <vt:lpstr>'Official Service Contractor'!Print_Area</vt:lpstr>
      <vt:lpstr>'Single Facility RFP'!Print_Area</vt:lpstr>
      <vt:lpstr>RFPVERSION</vt:lpstr>
      <vt:lpstr>Room_Rate_Types</vt:lpstr>
      <vt:lpstr>Show_Types</vt:lpstr>
      <vt:lpstr>SOE</vt:lpstr>
      <vt:lpstr>Tour_FB</vt:lpstr>
      <vt:lpstr>Tour_Registration</vt:lpstr>
      <vt:lpstr>Tour_Types</vt:lpstr>
      <vt:lpstr>Yes_No</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