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customXmlProperties+xml" PartName="/customXml/itemProps4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spreadsheetml.chartsheet+xml" PartName="/xl/chartsheets/sheet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 DRIVE\ALL\ALEXY\sell sheet template\"/>
    </mc:Choice>
  </mc:AlternateContent>
  <bookViews>
    <workbookView xWindow="0" yWindow="0" windowWidth="20490" windowHeight="6855"/>
  </bookViews>
  <sheets>
    <sheet name="Lead Data" sheetId="1" r:id="rId1"/>
    <sheet name="Forecasted Sales " sheetId="2" r:id="rId2"/>
    <sheet name="Forecast Chart" sheetId="4" r:id="rId3"/>
  </sheets>
  <definedNames>
    <definedName name="_xlnm._FilterDatabase" localSheetId="0" hidden="1">'Lead Data'!$J$10:$J$34</definedName>
  </definedNames>
  <calcPr calcId="152511" calcOnSave="0"/>
</workbook>
</file>

<file path=xl/calcChain.xml><?xml version="1.0" encoding="utf-8"?>
<calcChain xmlns="http://schemas.openxmlformats.org/spreadsheetml/2006/main">
  <c r="A1" i="2" l="1"/>
  <c r="M5" i="2" s="1"/>
  <c r="K9" i="1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7" i="2"/>
  <c r="A3" i="2"/>
  <c r="K12" i="1"/>
  <c r="C8" i="2" s="1"/>
  <c r="D8" i="2"/>
  <c r="E8" i="2"/>
  <c r="F8" i="2"/>
  <c r="G8" i="2"/>
  <c r="H8" i="2"/>
  <c r="I8" i="2"/>
  <c r="J8" i="2"/>
  <c r="K8" i="2"/>
  <c r="L8" i="2"/>
  <c r="M8" i="2"/>
  <c r="C9" i="2"/>
  <c r="K13" i="1"/>
  <c r="D9" i="2" s="1"/>
  <c r="E9" i="2"/>
  <c r="F9" i="2"/>
  <c r="G9" i="2"/>
  <c r="H9" i="2"/>
  <c r="I9" i="2"/>
  <c r="J9" i="2"/>
  <c r="K9" i="2"/>
  <c r="L9" i="2"/>
  <c r="M9" i="2"/>
  <c r="C10" i="2"/>
  <c r="D10" i="2"/>
  <c r="K14" i="1"/>
  <c r="E10" i="2" s="1"/>
  <c r="F10" i="2"/>
  <c r="G10" i="2"/>
  <c r="H10" i="2"/>
  <c r="I10" i="2"/>
  <c r="J10" i="2"/>
  <c r="K10" i="2"/>
  <c r="L10" i="2"/>
  <c r="M10" i="2"/>
  <c r="C11" i="2"/>
  <c r="D11" i="2"/>
  <c r="E11" i="2"/>
  <c r="K15" i="1"/>
  <c r="F11" i="2" s="1"/>
  <c r="G11" i="2"/>
  <c r="H11" i="2"/>
  <c r="I11" i="2"/>
  <c r="J11" i="2"/>
  <c r="K11" i="2"/>
  <c r="L11" i="2"/>
  <c r="M11" i="2"/>
  <c r="C12" i="2"/>
  <c r="D12" i="2"/>
  <c r="E12" i="2"/>
  <c r="F12" i="2"/>
  <c r="K16" i="1"/>
  <c r="G12" i="2" s="1"/>
  <c r="H12" i="2"/>
  <c r="I12" i="2"/>
  <c r="J12" i="2"/>
  <c r="K12" i="2"/>
  <c r="L12" i="2"/>
  <c r="M12" i="2"/>
  <c r="C13" i="2"/>
  <c r="D13" i="2"/>
  <c r="E13" i="2"/>
  <c r="F13" i="2"/>
  <c r="G13" i="2"/>
  <c r="K17" i="1"/>
  <c r="H13" i="2" s="1"/>
  <c r="I13" i="2"/>
  <c r="J13" i="2"/>
  <c r="K13" i="2"/>
  <c r="L13" i="2"/>
  <c r="M13" i="2"/>
  <c r="C14" i="2"/>
  <c r="D14" i="2"/>
  <c r="E14" i="2"/>
  <c r="F14" i="2"/>
  <c r="G14" i="2"/>
  <c r="H14" i="2"/>
  <c r="K18" i="1"/>
  <c r="I14" i="2" s="1"/>
  <c r="J14" i="2"/>
  <c r="K14" i="2"/>
  <c r="L14" i="2"/>
  <c r="M14" i="2"/>
  <c r="C15" i="2"/>
  <c r="D15" i="2"/>
  <c r="E15" i="2"/>
  <c r="F15" i="2"/>
  <c r="G15" i="2"/>
  <c r="H15" i="2"/>
  <c r="I15" i="2"/>
  <c r="K19" i="1"/>
  <c r="J15" i="2" s="1"/>
  <c r="K15" i="2"/>
  <c r="L15" i="2"/>
  <c r="M15" i="2"/>
  <c r="C16" i="2"/>
  <c r="D16" i="2"/>
  <c r="E16" i="2"/>
  <c r="F16" i="2"/>
  <c r="G16" i="2"/>
  <c r="H16" i="2"/>
  <c r="I16" i="2"/>
  <c r="J16" i="2"/>
  <c r="K20" i="1"/>
  <c r="K16" i="2" s="1"/>
  <c r="L16" i="2"/>
  <c r="M16" i="2"/>
  <c r="C17" i="2"/>
  <c r="D17" i="2"/>
  <c r="E17" i="2"/>
  <c r="F17" i="2"/>
  <c r="G17" i="2"/>
  <c r="H17" i="2"/>
  <c r="I17" i="2"/>
  <c r="J17" i="2"/>
  <c r="K17" i="2"/>
  <c r="K21" i="1"/>
  <c r="L17" i="2" s="1"/>
  <c r="M17" i="2"/>
  <c r="C18" i="2"/>
  <c r="D18" i="2"/>
  <c r="E18" i="2"/>
  <c r="F18" i="2"/>
  <c r="G18" i="2"/>
  <c r="H18" i="2"/>
  <c r="I18" i="2"/>
  <c r="J18" i="2"/>
  <c r="K18" i="2"/>
  <c r="L18" i="2"/>
  <c r="K22" i="1"/>
  <c r="M18" i="2" s="1"/>
  <c r="C19" i="2"/>
  <c r="D19" i="2"/>
  <c r="E19" i="2"/>
  <c r="F19" i="2"/>
  <c r="G19" i="2"/>
  <c r="H19" i="2"/>
  <c r="I19" i="2"/>
  <c r="J19" i="2"/>
  <c r="K19" i="2"/>
  <c r="L19" i="2"/>
  <c r="M19" i="2"/>
  <c r="C20" i="2"/>
  <c r="K24" i="1"/>
  <c r="D20" i="2" s="1"/>
  <c r="E20" i="2"/>
  <c r="F20" i="2"/>
  <c r="G20" i="2"/>
  <c r="H20" i="2"/>
  <c r="I20" i="2"/>
  <c r="J20" i="2"/>
  <c r="K20" i="2"/>
  <c r="L20" i="2"/>
  <c r="M20" i="2"/>
  <c r="C21" i="2"/>
  <c r="D21" i="2"/>
  <c r="E21" i="2"/>
  <c r="K25" i="1"/>
  <c r="F21" i="2" s="1"/>
  <c r="G21" i="2"/>
  <c r="H21" i="2"/>
  <c r="I21" i="2"/>
  <c r="J21" i="2"/>
  <c r="K21" i="2"/>
  <c r="L21" i="2"/>
  <c r="M21" i="2"/>
  <c r="C22" i="2"/>
  <c r="D22" i="2"/>
  <c r="E22" i="2"/>
  <c r="F22" i="2"/>
  <c r="K26" i="1"/>
  <c r="G22" i="2" s="1"/>
  <c r="H22" i="2"/>
  <c r="I22" i="2"/>
  <c r="J22" i="2"/>
  <c r="K22" i="2"/>
  <c r="L22" i="2"/>
  <c r="M22" i="2"/>
  <c r="C23" i="2"/>
  <c r="D23" i="2"/>
  <c r="E23" i="2"/>
  <c r="F23" i="2"/>
  <c r="G23" i="2"/>
  <c r="H23" i="2"/>
  <c r="I23" i="2"/>
  <c r="J23" i="2"/>
  <c r="K27" i="1"/>
  <c r="K23" i="2" s="1"/>
  <c r="L23" i="2"/>
  <c r="M23" i="2"/>
  <c r="C24" i="2"/>
  <c r="D24" i="2"/>
  <c r="E24" i="2"/>
  <c r="F24" i="2"/>
  <c r="G24" i="2"/>
  <c r="H24" i="2"/>
  <c r="I24" i="2"/>
  <c r="J24" i="2"/>
  <c r="K24" i="2"/>
  <c r="L24" i="2"/>
  <c r="K28" i="1"/>
  <c r="M24" i="2" s="1"/>
  <c r="C25" i="2"/>
  <c r="D25" i="2"/>
  <c r="E25" i="2"/>
  <c r="F25" i="2"/>
  <c r="G25" i="2"/>
  <c r="H25" i="2"/>
  <c r="I25" i="2"/>
  <c r="J25" i="2"/>
  <c r="K25" i="2"/>
  <c r="K29" i="1"/>
  <c r="L25" i="2" s="1"/>
  <c r="M25" i="2"/>
  <c r="K30" i="1"/>
  <c r="C26" i="2" s="1"/>
  <c r="D26" i="2"/>
  <c r="E26" i="2"/>
  <c r="F26" i="2"/>
  <c r="G26" i="2"/>
  <c r="H26" i="2"/>
  <c r="I26" i="2"/>
  <c r="J26" i="2"/>
  <c r="K26" i="2"/>
  <c r="L26" i="2"/>
  <c r="M26" i="2"/>
  <c r="C27" i="2"/>
  <c r="K31" i="1"/>
  <c r="D27" i="2" s="1"/>
  <c r="E27" i="2"/>
  <c r="F27" i="2"/>
  <c r="G27" i="2"/>
  <c r="H27" i="2"/>
  <c r="I27" i="2"/>
  <c r="J27" i="2"/>
  <c r="K27" i="2"/>
  <c r="L27" i="2"/>
  <c r="M27" i="2"/>
  <c r="C28" i="2"/>
  <c r="D28" i="2"/>
  <c r="K32" i="1"/>
  <c r="E28" i="2" s="1"/>
  <c r="F28" i="2"/>
  <c r="G28" i="2"/>
  <c r="H28" i="2"/>
  <c r="I28" i="2"/>
  <c r="J28" i="2"/>
  <c r="K28" i="2"/>
  <c r="L28" i="2"/>
  <c r="M28" i="2"/>
  <c r="C29" i="2"/>
  <c r="D29" i="2"/>
  <c r="E29" i="2"/>
  <c r="F29" i="2"/>
  <c r="G29" i="2"/>
  <c r="H29" i="2"/>
  <c r="K33" i="1"/>
  <c r="I29" i="2" s="1"/>
  <c r="J29" i="2"/>
  <c r="K29" i="2"/>
  <c r="L29" i="2"/>
  <c r="M29" i="2"/>
  <c r="C30" i="2"/>
  <c r="D30" i="2"/>
  <c r="E30" i="2"/>
  <c r="F30" i="2"/>
  <c r="G30" i="2"/>
  <c r="H30" i="2"/>
  <c r="I30" i="2"/>
  <c r="K34" i="1"/>
  <c r="J30" i="2" s="1"/>
  <c r="K30" i="2"/>
  <c r="L30" i="2"/>
  <c r="M30" i="2"/>
  <c r="M7" i="2"/>
  <c r="L7" i="2"/>
  <c r="K7" i="2"/>
  <c r="J7" i="2"/>
  <c r="I7" i="2"/>
  <c r="H7" i="2"/>
  <c r="G7" i="2"/>
  <c r="F7" i="2"/>
  <c r="E7" i="2"/>
  <c r="D7" i="2"/>
  <c r="B8" i="2"/>
  <c r="B9" i="2"/>
  <c r="B10" i="2"/>
  <c r="B11" i="2"/>
  <c r="B12" i="2"/>
  <c r="B13" i="2"/>
  <c r="B14" i="2"/>
  <c r="B15" i="2"/>
  <c r="B16" i="2"/>
  <c r="B17" i="2"/>
  <c r="B18" i="2"/>
  <c r="K23" i="1"/>
  <c r="B19" i="2" s="1"/>
  <c r="B20" i="2"/>
  <c r="B21" i="2"/>
  <c r="B22" i="2"/>
  <c r="B23" i="2"/>
  <c r="B24" i="2"/>
  <c r="B25" i="2"/>
  <c r="B26" i="2"/>
  <c r="B27" i="2"/>
  <c r="B28" i="2"/>
  <c r="B29" i="2"/>
  <c r="B30" i="2"/>
  <c r="K11" i="1"/>
  <c r="B7" i="2" s="1"/>
  <c r="C7" i="2"/>
  <c r="H35" i="1"/>
  <c r="B31" i="2" l="1"/>
  <c r="B32" i="2" s="1"/>
  <c r="C31" i="2"/>
  <c r="G31" i="2"/>
  <c r="F31" i="2"/>
  <c r="H31" i="2"/>
  <c r="L31" i="2"/>
  <c r="D31" i="2"/>
  <c r="K31" i="2"/>
  <c r="J31" i="2"/>
  <c r="I31" i="2"/>
  <c r="M31" i="2"/>
  <c r="E31" i="2"/>
  <c r="K35" i="1"/>
  <c r="C32" i="2" l="1"/>
  <c r="D32" i="2" s="1"/>
  <c r="E32" i="2" s="1"/>
  <c r="F32" i="2" s="1"/>
  <c r="G32" i="2" s="1"/>
  <c r="H32" i="2" s="1"/>
  <c r="I32" i="2" s="1"/>
  <c r="J32" i="2" s="1"/>
  <c r="K32" i="2" s="1"/>
  <c r="L32" i="2" s="1"/>
  <c r="M32" i="2" s="1"/>
</calcChain>
</file>

<file path=xl/sharedStrings.xml><?xml version="1.0" encoding="utf-8"?>
<sst xmlns="http://schemas.openxmlformats.org/spreadsheetml/2006/main" count="55" uniqueCount="41">
  <si>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</si>
  <si>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</si>
  <si>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</si>
  <si>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</si>
  <si>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</si>
  <si>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</si>
  <si>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</si>
  <si>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</si>
  <si>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</si>
  <si>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</si>
  <si>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</si>
  <si>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</si>
  <si>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</si>
  <si>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 xml:space="preserve">[Company Name]  </t>
  </si>
  <si>
    <t>July forecast</t>
  </si>
  <si>
    <t>Lead 
contact</t>
  </si>
  <si>
    <t>Potential opportunity</t>
  </si>
  <si>
    <t>[Date]</t>
  </si>
  <si>
    <t>Forecasted Sales from Leads</t>
  </si>
  <si>
    <t>Cumulative Total</t>
  </si>
  <si>
    <t>Lead name</t>
  </si>
  <si>
    <t>Gray cells are calculated for you. You do not need to enter anything in them.</t>
  </si>
  <si>
    <t>January 
forecast</t>
  </si>
  <si>
    <t>February 
forecast</t>
  </si>
  <si>
    <t>March 
forecast</t>
  </si>
  <si>
    <t>April 
forecast</t>
  </si>
  <si>
    <t>May 
forecast</t>
  </si>
  <si>
    <t>June 
forecast</t>
  </si>
  <si>
    <t>August 
forecast</t>
  </si>
  <si>
    <t>September 
forecast</t>
  </si>
  <si>
    <t>October 
forecast</t>
  </si>
  <si>
    <t>November 
forecast</t>
  </si>
  <si>
    <t>December 
forecast</t>
  </si>
  <si>
    <t>Lead 
name</t>
  </si>
  <si>
    <t>Lead 
source</t>
  </si>
  <si>
    <t>Lead 
region</t>
  </si>
  <si>
    <t>Lead 
type</t>
  </si>
  <si>
    <t>Chance 
of sale</t>
  </si>
  <si>
    <t>Forecast 
close</t>
  </si>
  <si>
    <t>Weighted 
forecast</t>
  </si>
  <si>
    <t>Sales Sheet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</si>
</sst>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&quot;$&quot;#,##0"/>
    <numFmt numFmtId="165" formatCode="#,##0;[Red]#,##0"/>
    <numFmt numFmtId="166" formatCode="&quot;$&quot;#,##0;[Red]&quot;$&quot;#,##0"/>
  </numFmts>
  <fonts count="18" x14ac:knownFonts="1">
    <font>
      <sz val="10"/>
      <name val="Arial"/>
    </font>
    <font>
      <sz val="10"/>
      <name val="Arial"/>
    </font>
    <font>
      <sz val="8"/>
      <name val="Arial"/>
    </font>
    <font>
      <sz val="10"/>
      <name val="Arial Black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sz val="10.5"/>
      <name val="Arial"/>
      <family val="2"/>
    </font>
    <font>
      <sz val="10.5"/>
      <name val="Arial Black"/>
      <family val="2"/>
    </font>
    <font>
      <sz val="10.5"/>
      <name val="Arial"/>
      <family val="2"/>
    </font>
    <font>
      <b/>
      <sz val="10.5"/>
      <color indexed="9"/>
      <name val="Arial"/>
      <family val="2"/>
    </font>
    <font>
      <sz val="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thin">
        <color indexed="11"/>
      </bottom>
      <diagonal/>
    </border>
    <border>
      <left style="dashed">
        <color indexed="64"/>
      </left>
      <right style="dashed">
        <color indexed="64"/>
      </right>
      <top/>
      <bottom style="thin">
        <color indexed="11"/>
      </bottom>
      <diagonal/>
    </border>
    <border>
      <left style="medium">
        <color indexed="64"/>
      </left>
      <right style="dashed">
        <color indexed="64"/>
      </right>
      <top style="thin">
        <color indexed="11"/>
      </top>
      <bottom style="thin">
        <color indexed="11"/>
      </bottom>
      <diagonal/>
    </border>
    <border>
      <left style="dashed">
        <color indexed="64"/>
      </left>
      <right style="dashed">
        <color indexed="64"/>
      </right>
      <top style="thin">
        <color indexed="11"/>
      </top>
      <bottom style="thin">
        <color indexed="11"/>
      </bottom>
      <diagonal/>
    </border>
    <border>
      <left style="medium">
        <color indexed="64"/>
      </left>
      <right style="dashed">
        <color indexed="64"/>
      </right>
      <top style="thin">
        <color indexed="11"/>
      </top>
      <bottom/>
      <diagonal/>
    </border>
    <border>
      <left style="dashed">
        <color indexed="64"/>
      </left>
      <right style="dashed">
        <color indexed="64"/>
      </right>
      <top style="thin">
        <color indexed="11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11"/>
      </top>
      <bottom style="thin">
        <color indexed="11"/>
      </bottom>
      <diagonal/>
    </border>
    <border>
      <left style="dashed">
        <color indexed="64"/>
      </left>
      <right style="medium">
        <color indexed="64"/>
      </right>
      <top style="thin">
        <color indexed="11"/>
      </top>
      <bottom/>
      <diagonal/>
    </border>
    <border>
      <left style="dashed">
        <color indexed="64"/>
      </left>
      <right style="medium">
        <color indexed="64"/>
      </right>
      <top/>
      <bottom style="thin">
        <color indexed="11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64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medium">
        <color indexed="64"/>
      </right>
      <top style="thin">
        <color indexed="11"/>
      </top>
      <bottom style="thin">
        <color indexed="11"/>
      </bottom>
      <diagonal/>
    </border>
    <border>
      <left style="medium">
        <color indexed="64"/>
      </left>
      <right style="thin">
        <color indexed="64"/>
      </right>
      <top style="thin">
        <color indexed="11"/>
      </top>
      <bottom/>
      <diagonal/>
    </border>
    <border>
      <left style="thin">
        <color indexed="64"/>
      </left>
      <right style="thin">
        <color indexed="64"/>
      </right>
      <top style="thin">
        <color indexed="11"/>
      </top>
      <bottom/>
      <diagonal/>
    </border>
    <border>
      <left style="thin">
        <color indexed="64"/>
      </left>
      <right style="medium">
        <color indexed="64"/>
      </right>
      <top style="thin">
        <color indexed="11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11"/>
      </bottom>
      <diagonal/>
    </border>
    <border>
      <left style="thin">
        <color indexed="64"/>
      </left>
      <right style="thin">
        <color indexed="64"/>
      </right>
      <top/>
      <bottom style="thin">
        <color indexed="11"/>
      </bottom>
      <diagonal/>
    </border>
    <border>
      <left style="thin">
        <color indexed="64"/>
      </left>
      <right style="medium">
        <color indexed="64"/>
      </right>
      <top/>
      <bottom style="thin">
        <color indexed="1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/>
    <xf numFmtId="0" fontId="7" fillId="0" borderId="0" xfId="0" applyFont="1" applyAlignment="1" applyProtection="1">
      <protection locked="0"/>
    </xf>
    <xf numFmtId="0" fontId="0" fillId="0" borderId="0" xfId="0" applyAlignment="1">
      <alignment vertical="center"/>
    </xf>
    <xf numFmtId="0" fontId="9" fillId="0" borderId="0" xfId="0" applyFont="1" applyAlignment="1" applyProtection="1"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11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12" fillId="0" borderId="0" xfId="0" applyFont="1" applyAlignment="1" applyProtection="1">
      <alignment vertical="center"/>
      <protection locked="0"/>
    </xf>
    <xf numFmtId="165" fontId="5" fillId="3" borderId="17" xfId="1" applyNumberFormat="1" applyFont="1" applyFill="1" applyBorder="1" applyAlignment="1">
      <alignment horizontal="right" indent="1"/>
    </xf>
    <xf numFmtId="165" fontId="5" fillId="3" borderId="18" xfId="1" applyNumberFormat="1" applyFont="1" applyFill="1" applyBorder="1" applyAlignment="1">
      <alignment horizontal="right" indent="1"/>
    </xf>
    <xf numFmtId="165" fontId="5" fillId="3" borderId="19" xfId="1" applyNumberFormat="1" applyFont="1" applyFill="1" applyBorder="1" applyAlignment="1">
      <alignment horizontal="right" indent="1"/>
    </xf>
    <xf numFmtId="165" fontId="5" fillId="3" borderId="20" xfId="1" applyNumberFormat="1" applyFont="1" applyFill="1" applyBorder="1" applyAlignment="1">
      <alignment horizontal="right" indent="1"/>
    </xf>
    <xf numFmtId="165" fontId="5" fillId="3" borderId="21" xfId="1" applyNumberFormat="1" applyFont="1" applyFill="1" applyBorder="1" applyAlignment="1">
      <alignment horizontal="right" indent="1"/>
    </xf>
    <xf numFmtId="165" fontId="5" fillId="3" borderId="22" xfId="1" applyNumberFormat="1" applyFont="1" applyFill="1" applyBorder="1" applyAlignment="1">
      <alignment horizontal="right" indent="1"/>
    </xf>
    <xf numFmtId="166" fontId="5" fillId="3" borderId="23" xfId="1" applyNumberFormat="1" applyFont="1" applyFill="1" applyBorder="1" applyAlignment="1">
      <alignment horizontal="right" indent="1"/>
    </xf>
    <xf numFmtId="166" fontId="5" fillId="3" borderId="24" xfId="1" applyNumberFormat="1" applyFont="1" applyFill="1" applyBorder="1" applyAlignment="1">
      <alignment horizontal="right" indent="1"/>
    </xf>
    <xf numFmtId="166" fontId="5" fillId="3" borderId="25" xfId="1" applyNumberFormat="1" applyFont="1" applyFill="1" applyBorder="1" applyAlignment="1">
      <alignment horizontal="right" indent="1"/>
    </xf>
    <xf numFmtId="0" fontId="4" fillId="2" borderId="26" xfId="0" applyFont="1" applyFill="1" applyBorder="1" applyAlignment="1">
      <alignment horizontal="center" vertical="center" wrapText="1"/>
    </xf>
    <xf numFmtId="0" fontId="0" fillId="3" borderId="27" xfId="0" applyFill="1" applyBorder="1"/>
    <xf numFmtId="0" fontId="6" fillId="0" borderId="28" xfId="0" applyFont="1" applyBorder="1"/>
    <xf numFmtId="0" fontId="6" fillId="0" borderId="29" xfId="0" applyFont="1" applyBorder="1"/>
    <xf numFmtId="166" fontId="8" fillId="3" borderId="30" xfId="0" applyNumberFormat="1" applyFont="1" applyFill="1" applyBorder="1" applyAlignment="1">
      <alignment horizontal="right" indent="1"/>
    </xf>
    <xf numFmtId="166" fontId="8" fillId="3" borderId="31" xfId="0" applyNumberFormat="1" applyFont="1" applyFill="1" applyBorder="1" applyAlignment="1">
      <alignment horizontal="right" indent="1"/>
    </xf>
    <xf numFmtId="166" fontId="8" fillId="3" borderId="32" xfId="0" applyNumberFormat="1" applyFont="1" applyFill="1" applyBorder="1" applyAlignment="1">
      <alignment horizontal="right" indent="1"/>
    </xf>
    <xf numFmtId="166" fontId="6" fillId="3" borderId="33" xfId="0" applyNumberFormat="1" applyFont="1" applyFill="1" applyBorder="1" applyAlignment="1">
      <alignment horizontal="right" indent="1"/>
    </xf>
    <xf numFmtId="166" fontId="6" fillId="3" borderId="34" xfId="0" applyNumberFormat="1" applyFont="1" applyFill="1" applyBorder="1" applyAlignment="1">
      <alignment horizontal="right" indent="1"/>
    </xf>
    <xf numFmtId="166" fontId="6" fillId="3" borderId="35" xfId="0" applyNumberFormat="1" applyFont="1" applyFill="1" applyBorder="1" applyAlignment="1">
      <alignment horizontal="right" indent="1"/>
    </xf>
    <xf numFmtId="0" fontId="13" fillId="0" borderId="0" xfId="0" applyFont="1" applyAlignment="1" applyProtection="1">
      <protection locked="0"/>
    </xf>
    <xf numFmtId="0" fontId="14" fillId="0" borderId="0" xfId="0" applyFont="1" applyAlignment="1" applyProtection="1">
      <alignment horizontal="center"/>
      <protection locked="0"/>
    </xf>
    <xf numFmtId="3" fontId="14" fillId="0" borderId="0" xfId="0" applyNumberFormat="1" applyFont="1" applyAlignment="1" applyProtection="1">
      <alignment horizontal="center"/>
      <protection locked="0"/>
    </xf>
    <xf numFmtId="3" fontId="14" fillId="0" borderId="0" xfId="0" applyNumberFormat="1" applyFont="1" applyAlignment="1"/>
    <xf numFmtId="0" fontId="15" fillId="0" borderId="0" xfId="0" applyFont="1"/>
    <xf numFmtId="0" fontId="15" fillId="0" borderId="0" xfId="0" applyFont="1" applyAlignment="1" applyProtection="1">
      <alignment horizontal="center" vertical="center"/>
      <protection locked="0"/>
    </xf>
    <xf numFmtId="3" fontId="15" fillId="0" borderId="0" xfId="0" applyNumberFormat="1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right" vertical="center"/>
      <protection locked="0"/>
    </xf>
    <xf numFmtId="3" fontId="13" fillId="0" borderId="0" xfId="0" applyNumberFormat="1" applyFont="1" applyAlignment="1">
      <alignment horizontal="right" vertical="center"/>
    </xf>
    <xf numFmtId="0" fontId="15" fillId="0" borderId="0" xfId="0" applyFont="1" applyAlignment="1">
      <alignment vertical="center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16" fillId="2" borderId="2" xfId="0" applyFont="1" applyFill="1" applyBorder="1" applyAlignment="1" applyProtection="1">
      <alignment horizontal="center" vertical="center" wrapText="1"/>
      <protection locked="0"/>
    </xf>
    <xf numFmtId="3" fontId="16" fillId="2" borderId="2" xfId="0" applyNumberFormat="1" applyFont="1" applyFill="1" applyBorder="1" applyAlignment="1" applyProtection="1">
      <alignment horizontal="center" vertical="center" wrapText="1"/>
      <protection locked="0"/>
    </xf>
    <xf numFmtId="3" fontId="16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Fill="1" applyBorder="1" applyAlignment="1" applyProtection="1">
      <protection locked="0"/>
    </xf>
    <xf numFmtId="0" fontId="15" fillId="0" borderId="4" xfId="0" applyFont="1" applyFill="1" applyBorder="1" applyAlignment="1" applyProtection="1">
      <alignment horizontal="left"/>
      <protection locked="0"/>
    </xf>
    <xf numFmtId="0" fontId="15" fillId="0" borderId="4" xfId="0" applyFont="1" applyFill="1" applyBorder="1" applyProtection="1">
      <protection locked="0"/>
    </xf>
    <xf numFmtId="164" fontId="15" fillId="0" borderId="4" xfId="1" applyNumberFormat="1" applyFont="1" applyFill="1" applyBorder="1" applyAlignment="1" applyProtection="1">
      <alignment horizontal="right" indent="1"/>
      <protection locked="0"/>
    </xf>
    <xf numFmtId="9" fontId="15" fillId="0" borderId="4" xfId="2" applyFont="1" applyFill="1" applyBorder="1" applyAlignment="1" applyProtection="1">
      <alignment horizontal="center"/>
      <protection locked="0"/>
    </xf>
    <xf numFmtId="0" fontId="15" fillId="0" borderId="4" xfId="0" applyFont="1" applyFill="1" applyBorder="1" applyAlignment="1" applyProtection="1">
      <alignment horizontal="left" indent="1"/>
      <protection locked="0"/>
    </xf>
    <xf numFmtId="164" fontId="15" fillId="3" borderId="15" xfId="0" applyNumberFormat="1" applyFont="1" applyFill="1" applyBorder="1" applyAlignment="1"/>
    <xf numFmtId="0" fontId="15" fillId="0" borderId="5" xfId="0" applyFont="1" applyFill="1" applyBorder="1" applyAlignment="1" applyProtection="1">
      <protection locked="0"/>
    </xf>
    <xf numFmtId="0" fontId="15" fillId="0" borderId="6" xfId="0" applyFont="1" applyFill="1" applyBorder="1" applyAlignment="1" applyProtection="1">
      <alignment horizontal="left"/>
      <protection locked="0"/>
    </xf>
    <xf numFmtId="0" fontId="15" fillId="0" borderId="6" xfId="0" applyFont="1" applyFill="1" applyBorder="1" applyProtection="1">
      <protection locked="0"/>
    </xf>
    <xf numFmtId="3" fontId="15" fillId="0" borderId="6" xfId="1" applyNumberFormat="1" applyFont="1" applyFill="1" applyBorder="1" applyAlignment="1" applyProtection="1">
      <alignment horizontal="right" indent="1"/>
      <protection locked="0"/>
    </xf>
    <xf numFmtId="9" fontId="15" fillId="0" borderId="6" xfId="2" applyFont="1" applyFill="1" applyBorder="1" applyAlignment="1" applyProtection="1">
      <alignment horizontal="center"/>
      <protection locked="0"/>
    </xf>
    <xf numFmtId="0" fontId="15" fillId="0" borderId="6" xfId="0" applyFont="1" applyFill="1" applyBorder="1" applyAlignment="1" applyProtection="1">
      <alignment horizontal="left" indent="1"/>
      <protection locked="0"/>
    </xf>
    <xf numFmtId="3" fontId="15" fillId="3" borderId="13" xfId="0" applyNumberFormat="1" applyFont="1" applyFill="1" applyBorder="1" applyAlignment="1"/>
    <xf numFmtId="0" fontId="15" fillId="0" borderId="7" xfId="0" applyFont="1" applyFill="1" applyBorder="1" applyAlignment="1" applyProtection="1">
      <protection locked="0"/>
    </xf>
    <xf numFmtId="0" fontId="15" fillId="0" borderId="8" xfId="0" applyFont="1" applyFill="1" applyBorder="1" applyAlignment="1" applyProtection="1">
      <alignment horizontal="left"/>
      <protection locked="0"/>
    </xf>
    <xf numFmtId="3" fontId="15" fillId="0" borderId="8" xfId="1" applyNumberFormat="1" applyFont="1" applyFill="1" applyBorder="1" applyAlignment="1" applyProtection="1">
      <alignment horizontal="right" indent="1"/>
      <protection locked="0"/>
    </xf>
    <xf numFmtId="9" fontId="15" fillId="0" borderId="8" xfId="2" applyFont="1" applyFill="1" applyBorder="1" applyAlignment="1" applyProtection="1">
      <alignment horizontal="center"/>
      <protection locked="0"/>
    </xf>
    <xf numFmtId="0" fontId="15" fillId="0" borderId="8" xfId="0" applyFont="1" applyFill="1" applyBorder="1" applyAlignment="1" applyProtection="1">
      <alignment horizontal="left" indent="1"/>
      <protection locked="0"/>
    </xf>
    <xf numFmtId="3" fontId="15" fillId="3" borderId="14" xfId="0" applyNumberFormat="1" applyFont="1" applyFill="1" applyBorder="1" applyAlignment="1"/>
    <xf numFmtId="164" fontId="13" fillId="3" borderId="12" xfId="0" applyNumberFormat="1" applyFont="1" applyFill="1" applyBorder="1" applyAlignment="1">
      <alignment horizontal="center"/>
    </xf>
    <xf numFmtId="0" fontId="16" fillId="0" borderId="9" xfId="0" applyFont="1" applyFill="1" applyBorder="1" applyAlignment="1">
      <alignment horizontal="center"/>
    </xf>
    <xf numFmtId="0" fontId="16" fillId="0" borderId="10" xfId="0" applyFont="1" applyFill="1" applyBorder="1" applyAlignment="1">
      <alignment horizontal="center"/>
    </xf>
    <xf numFmtId="164" fontId="13" fillId="3" borderId="16" xfId="0" applyNumberFormat="1" applyFont="1" applyFill="1" applyBorder="1" applyAlignment="1"/>
    <xf numFmtId="3" fontId="15" fillId="0" borderId="0" xfId="0" applyNumberFormat="1" applyFont="1"/>
    <xf numFmtId="0" fontId="15" fillId="0" borderId="0" xfId="0" applyFont="1" applyAlignment="1" applyProtection="1">
      <alignment horizontal="left" vertical="center"/>
      <protection locked="0"/>
    </xf>
    <xf numFmtId="0" fontId="17" fillId="0" borderId="0" xfId="0" applyFont="1"/>
    <xf numFmtId="0" fontId="13" fillId="0" borderId="36" xfId="0" applyFont="1" applyFill="1" applyBorder="1" applyAlignment="1">
      <alignment horizontal="right" indent="2"/>
    </xf>
    <xf numFmtId="0" fontId="13" fillId="0" borderId="37" xfId="0" applyFont="1" applyFill="1" applyBorder="1" applyAlignment="1">
      <alignment horizontal="right" indent="2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E6E6E6"/>
      <rgbColor rgb="000000FF"/>
      <rgbColor rgb="00FFFF00"/>
      <rgbColor rgb="00CCCCFF"/>
      <rgbColor rgb="0073ADB5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CC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9900"/>
      <rgbColor rgb="000000FF"/>
      <rgbColor rgb="0000CCFF"/>
      <rgbColor rgb="00C8D7DA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FFFFCC"/>
      <rgbColor rgb="00003300"/>
      <rgbColor rgb="00333300"/>
      <rgbColor rgb="00993300"/>
      <rgbColor rgb="00993366"/>
      <rgbColor rgb="00343E5F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10" Target="../customXml/item3.xml" Type="http://schemas.openxmlformats.org/officeDocument/2006/relationships/customXml"/>
<Relationship Id="rId11" Target="../customXml/item4.xml" Type="http://schemas.openxmlformats.org/officeDocument/2006/relationships/customXml"/>
<Relationship Id="rId2" Target="worksheets/sheet2.xml" Type="http://schemas.openxmlformats.org/officeDocument/2006/relationships/worksheet"/>
<Relationship Id="rId3" Target="chartsheets/sheet1.xml" Type="http://schemas.openxmlformats.org/officeDocument/2006/relationships/chart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Relationship Id="rId8" Target="../customXml/item1.xml" Type="http://schemas.openxmlformats.org/officeDocument/2006/relationships/customXml"/>
<Relationship Id="rId9" Target="../customXml/item2.xml" Type="http://schemas.openxmlformats.org/officeDocument/2006/relationships/customXml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Monthly Weighted Forecast</a:t>
            </a:r>
          </a:p>
        </c:rich>
      </c:tx>
      <c:layout>
        <c:manualLayout>
          <c:xMode val="edge"/>
          <c:yMode val="edge"/>
          <c:x val="0.35627081021087681"/>
          <c:y val="1.95758564437194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529411764705882"/>
          <c:y val="0.11745513866231648"/>
          <c:w val="0.55493895671476134"/>
          <c:h val="0.57422512234910272"/>
        </c:manualLayout>
      </c:layout>
      <c:lineChart>
        <c:grouping val="standard"/>
        <c:varyColors val="0"/>
        <c:ser>
          <c:idx val="0"/>
          <c:order val="0"/>
          <c:tx>
            <c:v>Monthly</c:v>
          </c:tx>
          <c:spPr>
            <a:ln w="25400">
              <a:solidFill>
                <a:srgbClr val="73ADB5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73ADB5"/>
              </a:solidFill>
              <a:ln>
                <a:solidFill>
                  <a:srgbClr val="73ADB5"/>
                </a:solidFill>
                <a:prstDash val="solid"/>
              </a:ln>
            </c:spPr>
          </c:marker>
          <c:val>
            <c:numRef>
              <c:f>'Forecasted Sales '!$B$31:$M$31</c:f>
              <c:numCache>
                <c:formatCode>"$"#,##0;[Red]"$"#,##0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Cumulative</c:v>
          </c:tx>
          <c:spPr>
            <a:ln w="25400">
              <a:solidFill>
                <a:srgbClr val="343E5F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343E5F"/>
              </a:solidFill>
              <a:ln>
                <a:solidFill>
                  <a:srgbClr val="343E5F"/>
                </a:solidFill>
                <a:prstDash val="solid"/>
              </a:ln>
            </c:spPr>
          </c:marker>
          <c:val>
            <c:numRef>
              <c:f>'Forecasted Sales '!$B$32:$M$32</c:f>
              <c:numCache>
                <c:formatCode>"$"#,##0;[Red]"$"#,##0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0994768"/>
        <c:axId val="1800995856"/>
      </c:lineChart>
      <c:catAx>
        <c:axId val="1800994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Month</a:t>
                </a:r>
              </a:p>
            </c:rich>
          </c:tx>
          <c:layout>
            <c:manualLayout>
              <c:xMode val="edge"/>
              <c:yMode val="edge"/>
              <c:x val="0.41842397336293008"/>
              <c:y val="0.7797716150081566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00995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00995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Forecast Revenue</a:t>
                </a:r>
              </a:p>
            </c:rich>
          </c:tx>
          <c:layout>
            <c:manualLayout>
              <c:xMode val="edge"/>
              <c:yMode val="edge"/>
              <c:x val="7.3251942286348501E-2"/>
              <c:y val="0.23327895595432299"/>
            </c:manualLayout>
          </c:layout>
          <c:overlay val="0"/>
          <c:spPr>
            <a:noFill/>
            <a:ln w="25400">
              <a:noFill/>
            </a:ln>
          </c:spPr>
        </c:title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009947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91009988901221"/>
          <c:y val="0.35073409461663946"/>
          <c:w val="0.18978912319644839"/>
          <c:h val="6.199021207177814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no"?>
<Relationships xmlns="http://schemas.openxmlformats.org/package/2006/relationships">
<Relationship Id="rId1" Target="../printerSettings/printerSettings3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chartsheets/sheet1.xml><?xml version="1.0" encoding="utf-8"?>
<chartsheet xmlns="http://schemas.openxmlformats.org/spreadsheetml/2006/main" xmlns:r="http://schemas.openxmlformats.org/officeDocument/2006/relationships">
  <sheetPr>
    <tabColor indexed="26"/>
  </sheetPr>
  <sheetViews>
    <sheetView workbookViewId="0"/>
  </sheetViews>
  <pageMargins left="0.75" right="0.75" top="1" bottom="1" header="0.5" footer="0.5"/>
  <pageSetup paperSize="158" orientation="landscape" r:id="rId1"/>
  <headerFooter alignWithMargins="0"/>
  <drawing r:id="rId2"/>
</chartsheet>
</file>

<file path=xl/drawings/_rels/drawing1.xml.rels><?xml version="1.0" encoding="UTF-8" standalone="no"?>
<Relationships xmlns="http://schemas.openxmlformats.org/package/2006/relationships">
<Relationship Id="rId1" Target="../charts/chart1.xml" Type="http://schemas.openxmlformats.org/officeDocument/2006/relationships/chart"/>
</Relationships>
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2"/>
  </sheetPr>
  <dimension ref="C2:K35"/>
  <sheetViews>
    <sheetView showGridLines="0" tabSelected="1" zoomScale="80" zoomScaleNormal="80" workbookViewId="0">
      <selection activeCell="M7" sqref="M7"/>
    </sheetView>
  </sheetViews>
  <sheetFormatPr defaultRowHeight="13.5" x14ac:dyDescent="0.2"/>
  <cols>
    <col min="1" max="2" width="9.140625" style="36"/>
    <col min="3" max="3" width="29.85546875" style="36" customWidth="1"/>
    <col min="4" max="4" width="15.7109375" style="36" customWidth="1"/>
    <col min="5" max="5" width="10.85546875" style="36" customWidth="1"/>
    <col min="6" max="6" width="12.42578125" style="36" customWidth="1"/>
    <col min="7" max="7" width="8.140625" style="36" customWidth="1"/>
    <col min="8" max="8" width="11.28515625" style="70" bestFit="1" customWidth="1"/>
    <col min="9" max="9" width="10.5703125" style="36" customWidth="1"/>
    <col min="10" max="10" width="14.85546875" style="36" customWidth="1"/>
    <col min="11" max="11" width="11.28515625" style="70" customWidth="1"/>
    <col min="12" max="16384" width="9.140625" style="36"/>
  </cols>
  <sheetData>
    <row r="2" spans="3:11" ht="27" x14ac:dyDescent="0.35">
      <c r="D2" s="72"/>
      <c r="E2" s="72" t="s">
        <v>40</v>
      </c>
      <c r="F2" s="72"/>
      <c r="G2" s="72"/>
    </row>
    <row r="5" spans="3:11" ht="15.75" customHeight="1" x14ac:dyDescent="0.3">
      <c r="C5" s="32" t="s">
        <v>13</v>
      </c>
      <c r="D5" s="33"/>
      <c r="E5" s="33"/>
      <c r="F5" s="33"/>
      <c r="G5" s="33"/>
      <c r="H5" s="34"/>
      <c r="I5" s="33"/>
      <c r="J5" s="33"/>
      <c r="K5" s="35"/>
    </row>
    <row r="6" spans="3:11" ht="15.75" customHeight="1" x14ac:dyDescent="0.3">
      <c r="C6" s="32"/>
      <c r="D6" s="33"/>
      <c r="E6" s="33"/>
      <c r="F6" s="33"/>
      <c r="G6" s="33"/>
      <c r="H6" s="34"/>
      <c r="I6" s="33"/>
      <c r="J6" s="33"/>
      <c r="K6" s="35"/>
    </row>
    <row r="7" spans="3:11" ht="15.75" customHeight="1" x14ac:dyDescent="0.3">
      <c r="C7" s="32" t="s">
        <v>17</v>
      </c>
      <c r="D7" s="33"/>
      <c r="E7" s="33"/>
      <c r="F7" s="33"/>
      <c r="G7" s="33"/>
      <c r="H7" s="34"/>
      <c r="I7" s="33"/>
      <c r="J7" s="33"/>
      <c r="K7" s="35"/>
    </row>
    <row r="8" spans="3:11" ht="12.75" customHeight="1" x14ac:dyDescent="0.3">
      <c r="C8" s="32"/>
      <c r="D8" s="33"/>
      <c r="E8" s="33"/>
      <c r="F8" s="33"/>
      <c r="G8" s="33"/>
      <c r="H8" s="34"/>
      <c r="I8" s="33"/>
      <c r="J8" s="33"/>
      <c r="K8" s="35"/>
    </row>
    <row r="9" spans="3:11" s="41" customFormat="1" ht="18.75" customHeight="1" thickBot="1" x14ac:dyDescent="0.25">
      <c r="C9" s="71" t="s">
        <v>21</v>
      </c>
      <c r="D9" s="37"/>
      <c r="E9" s="37"/>
      <c r="F9" s="37"/>
      <c r="G9" s="37"/>
      <c r="H9" s="38"/>
      <c r="I9" s="37"/>
      <c r="J9" s="39"/>
      <c r="K9" s="40" t="str">
        <f>C5&amp;" CONFIDENTIAL"</f>
        <v>[Company Name]   CONFIDENTIAL</v>
      </c>
    </row>
    <row r="10" spans="3:11" s="41" customFormat="1" ht="32.1" customHeight="1" x14ac:dyDescent="0.2">
      <c r="C10" s="42" t="s">
        <v>33</v>
      </c>
      <c r="D10" s="43" t="s">
        <v>15</v>
      </c>
      <c r="E10" s="43" t="s">
        <v>34</v>
      </c>
      <c r="F10" s="43" t="s">
        <v>35</v>
      </c>
      <c r="G10" s="43" t="s">
        <v>36</v>
      </c>
      <c r="H10" s="44" t="s">
        <v>16</v>
      </c>
      <c r="I10" s="43" t="s">
        <v>37</v>
      </c>
      <c r="J10" s="43" t="s">
        <v>38</v>
      </c>
      <c r="K10" s="45" t="s">
        <v>39</v>
      </c>
    </row>
    <row r="11" spans="3:11" x14ac:dyDescent="0.2">
      <c r="C11" s="46"/>
      <c r="D11" s="47"/>
      <c r="E11" s="47"/>
      <c r="F11" s="48"/>
      <c r="G11" s="48"/>
      <c r="H11" s="49"/>
      <c r="I11" s="50"/>
      <c r="J11" s="51" t="s">
        <v>0</v>
      </c>
      <c r="K11" s="52">
        <f>'Lead Data'!H11*'Lead Data'!I11</f>
        <v>0</v>
      </c>
    </row>
    <row r="12" spans="3:11" x14ac:dyDescent="0.2">
      <c r="C12" s="53"/>
      <c r="D12" s="54"/>
      <c r="E12" s="54"/>
      <c r="F12" s="55"/>
      <c r="G12" s="55"/>
      <c r="H12" s="56"/>
      <c r="I12" s="57"/>
      <c r="J12" s="58" t="s">
        <v>1</v>
      </c>
      <c r="K12" s="59">
        <f>'Lead Data'!H12*'Lead Data'!I12</f>
        <v>0</v>
      </c>
    </row>
    <row r="13" spans="3:11" x14ac:dyDescent="0.2">
      <c r="C13" s="53"/>
      <c r="D13" s="54"/>
      <c r="E13" s="54"/>
      <c r="F13" s="55"/>
      <c r="G13" s="55"/>
      <c r="H13" s="56"/>
      <c r="I13" s="57"/>
      <c r="J13" s="58" t="s">
        <v>2</v>
      </c>
      <c r="K13" s="59">
        <f>'Lead Data'!H13*'Lead Data'!I13</f>
        <v>0</v>
      </c>
    </row>
    <row r="14" spans="3:11" x14ac:dyDescent="0.2">
      <c r="C14" s="53"/>
      <c r="D14" s="54"/>
      <c r="E14" s="54"/>
      <c r="F14" s="55"/>
      <c r="G14" s="55"/>
      <c r="H14" s="56"/>
      <c r="I14" s="57"/>
      <c r="J14" s="58" t="s">
        <v>3</v>
      </c>
      <c r="K14" s="59">
        <f>'Lead Data'!H14*'Lead Data'!I14</f>
        <v>0</v>
      </c>
    </row>
    <row r="15" spans="3:11" x14ac:dyDescent="0.2">
      <c r="C15" s="53"/>
      <c r="D15" s="54"/>
      <c r="E15" s="54"/>
      <c r="F15" s="55"/>
      <c r="G15" s="55"/>
      <c r="H15" s="56"/>
      <c r="I15" s="57"/>
      <c r="J15" s="58" t="s">
        <v>4</v>
      </c>
      <c r="K15" s="59">
        <f>'Lead Data'!H15*'Lead Data'!I15</f>
        <v>0</v>
      </c>
    </row>
    <row r="16" spans="3:11" x14ac:dyDescent="0.2">
      <c r="C16" s="53"/>
      <c r="D16" s="54"/>
      <c r="E16" s="54"/>
      <c r="F16" s="55"/>
      <c r="G16" s="55"/>
      <c r="H16" s="56"/>
      <c r="I16" s="57"/>
      <c r="J16" s="58" t="s">
        <v>5</v>
      </c>
      <c r="K16" s="59">
        <f>'Lead Data'!H16*'Lead Data'!I16</f>
        <v>0</v>
      </c>
    </row>
    <row r="17" spans="3:11" x14ac:dyDescent="0.2">
      <c r="C17" s="53"/>
      <c r="D17" s="54"/>
      <c r="E17" s="54"/>
      <c r="F17" s="55"/>
      <c r="G17" s="55"/>
      <c r="H17" s="56"/>
      <c r="I17" s="57"/>
      <c r="J17" s="58" t="s">
        <v>6</v>
      </c>
      <c r="K17" s="59">
        <f>'Lead Data'!H17*'Lead Data'!I17</f>
        <v>0</v>
      </c>
    </row>
    <row r="18" spans="3:11" x14ac:dyDescent="0.2">
      <c r="C18" s="53"/>
      <c r="D18" s="54"/>
      <c r="E18" s="54"/>
      <c r="F18" s="55"/>
      <c r="G18" s="55"/>
      <c r="H18" s="56"/>
      <c r="I18" s="57"/>
      <c r="J18" s="58" t="s">
        <v>7</v>
      </c>
      <c r="K18" s="59">
        <f>'Lead Data'!H18*'Lead Data'!I18</f>
        <v>0</v>
      </c>
    </row>
    <row r="19" spans="3:11" x14ac:dyDescent="0.2">
      <c r="C19" s="53"/>
      <c r="D19" s="54"/>
      <c r="E19" s="54"/>
      <c r="F19" s="55"/>
      <c r="G19" s="55"/>
      <c r="H19" s="56"/>
      <c r="I19" s="57"/>
      <c r="J19" s="58" t="s">
        <v>8</v>
      </c>
      <c r="K19" s="59">
        <f>'Lead Data'!H19*'Lead Data'!I19</f>
        <v>0</v>
      </c>
    </row>
    <row r="20" spans="3:11" x14ac:dyDescent="0.2">
      <c r="C20" s="53"/>
      <c r="D20" s="54"/>
      <c r="E20" s="54"/>
      <c r="F20" s="55"/>
      <c r="G20" s="55"/>
      <c r="H20" s="56"/>
      <c r="I20" s="57"/>
      <c r="J20" s="58" t="s">
        <v>9</v>
      </c>
      <c r="K20" s="59">
        <f>'Lead Data'!H20*'Lead Data'!I20</f>
        <v>0</v>
      </c>
    </row>
    <row r="21" spans="3:11" x14ac:dyDescent="0.2">
      <c r="C21" s="53"/>
      <c r="D21" s="54"/>
      <c r="E21" s="54"/>
      <c r="F21" s="55"/>
      <c r="G21" s="55"/>
      <c r="H21" s="56"/>
      <c r="I21" s="57"/>
      <c r="J21" s="58" t="s">
        <v>10</v>
      </c>
      <c r="K21" s="59">
        <f>'Lead Data'!H21*'Lead Data'!I21</f>
        <v>0</v>
      </c>
    </row>
    <row r="22" spans="3:11" x14ac:dyDescent="0.2">
      <c r="C22" s="53"/>
      <c r="D22" s="54"/>
      <c r="E22" s="54"/>
      <c r="F22" s="55"/>
      <c r="G22" s="55"/>
      <c r="H22" s="56"/>
      <c r="I22" s="57"/>
      <c r="J22" s="58" t="s">
        <v>11</v>
      </c>
      <c r="K22" s="59">
        <f>'Lead Data'!H22*'Lead Data'!I22</f>
        <v>0</v>
      </c>
    </row>
    <row r="23" spans="3:11" x14ac:dyDescent="0.2">
      <c r="C23" s="53"/>
      <c r="D23" s="54"/>
      <c r="E23" s="54"/>
      <c r="F23" s="55"/>
      <c r="G23" s="55"/>
      <c r="H23" s="56"/>
      <c r="I23" s="57"/>
      <c r="J23" s="58" t="s">
        <v>0</v>
      </c>
      <c r="K23" s="59">
        <f>'Lead Data'!H23*'Lead Data'!I23</f>
        <v>0</v>
      </c>
    </row>
    <row r="24" spans="3:11" x14ac:dyDescent="0.2">
      <c r="C24" s="53"/>
      <c r="D24" s="54"/>
      <c r="E24" s="54"/>
      <c r="F24" s="55"/>
      <c r="G24" s="55"/>
      <c r="H24" s="56"/>
      <c r="I24" s="57"/>
      <c r="J24" s="58" t="s">
        <v>2</v>
      </c>
      <c r="K24" s="59">
        <f>'Lead Data'!H24*'Lead Data'!I24</f>
        <v>0</v>
      </c>
    </row>
    <row r="25" spans="3:11" x14ac:dyDescent="0.2">
      <c r="C25" s="53"/>
      <c r="D25" s="54"/>
      <c r="E25" s="54"/>
      <c r="F25" s="55"/>
      <c r="G25" s="55"/>
      <c r="H25" s="56"/>
      <c r="I25" s="57"/>
      <c r="J25" s="58" t="s">
        <v>4</v>
      </c>
      <c r="K25" s="59">
        <f>'Lead Data'!H25*'Lead Data'!I25</f>
        <v>0</v>
      </c>
    </row>
    <row r="26" spans="3:11" x14ac:dyDescent="0.2">
      <c r="C26" s="53"/>
      <c r="D26" s="54"/>
      <c r="E26" s="54"/>
      <c r="F26" s="55"/>
      <c r="G26" s="55"/>
      <c r="H26" s="56"/>
      <c r="I26" s="57"/>
      <c r="J26" s="58" t="s">
        <v>5</v>
      </c>
      <c r="K26" s="59">
        <f>'Lead Data'!H26*'Lead Data'!I26</f>
        <v>0</v>
      </c>
    </row>
    <row r="27" spans="3:11" x14ac:dyDescent="0.2">
      <c r="C27" s="53"/>
      <c r="D27" s="54"/>
      <c r="E27" s="54"/>
      <c r="F27" s="55"/>
      <c r="G27" s="55"/>
      <c r="H27" s="56"/>
      <c r="I27" s="57"/>
      <c r="J27" s="58" t="s">
        <v>9</v>
      </c>
      <c r="K27" s="59">
        <f>'Lead Data'!H27*'Lead Data'!I27</f>
        <v>0</v>
      </c>
    </row>
    <row r="28" spans="3:11" x14ac:dyDescent="0.2">
      <c r="C28" s="53"/>
      <c r="D28" s="54"/>
      <c r="E28" s="54"/>
      <c r="F28" s="54"/>
      <c r="G28" s="54"/>
      <c r="H28" s="56"/>
      <c r="I28" s="57"/>
      <c r="J28" s="58" t="s">
        <v>11</v>
      </c>
      <c r="K28" s="59">
        <f>'Lead Data'!H28*'Lead Data'!I28</f>
        <v>0</v>
      </c>
    </row>
    <row r="29" spans="3:11" x14ac:dyDescent="0.2">
      <c r="C29" s="53"/>
      <c r="D29" s="54"/>
      <c r="E29" s="54"/>
      <c r="F29" s="54"/>
      <c r="G29" s="54"/>
      <c r="H29" s="56"/>
      <c r="I29" s="57"/>
      <c r="J29" s="58" t="s">
        <v>10</v>
      </c>
      <c r="K29" s="59">
        <f>'Lead Data'!H29*'Lead Data'!I29</f>
        <v>0</v>
      </c>
    </row>
    <row r="30" spans="3:11" x14ac:dyDescent="0.2">
      <c r="C30" s="53"/>
      <c r="D30" s="54"/>
      <c r="E30" s="54"/>
      <c r="F30" s="54"/>
      <c r="G30" s="54"/>
      <c r="H30" s="56"/>
      <c r="I30" s="57"/>
      <c r="J30" s="58" t="s">
        <v>1</v>
      </c>
      <c r="K30" s="59">
        <f>'Lead Data'!H30*'Lead Data'!I30</f>
        <v>0</v>
      </c>
    </row>
    <row r="31" spans="3:11" x14ac:dyDescent="0.2">
      <c r="C31" s="53"/>
      <c r="D31" s="54"/>
      <c r="E31" s="54"/>
      <c r="F31" s="54"/>
      <c r="G31" s="54"/>
      <c r="H31" s="56"/>
      <c r="I31" s="57"/>
      <c r="J31" s="58" t="s">
        <v>2</v>
      </c>
      <c r="K31" s="59">
        <f>'Lead Data'!H31*'Lead Data'!I31</f>
        <v>0</v>
      </c>
    </row>
    <row r="32" spans="3:11" x14ac:dyDescent="0.2">
      <c r="C32" s="53"/>
      <c r="D32" s="54"/>
      <c r="E32" s="54"/>
      <c r="F32" s="54"/>
      <c r="G32" s="54"/>
      <c r="H32" s="56"/>
      <c r="I32" s="57"/>
      <c r="J32" s="58" t="s">
        <v>3</v>
      </c>
      <c r="K32" s="59">
        <f>'Lead Data'!H32*'Lead Data'!I32</f>
        <v>0</v>
      </c>
    </row>
    <row r="33" spans="3:11" x14ac:dyDescent="0.2">
      <c r="C33" s="53"/>
      <c r="D33" s="54"/>
      <c r="E33" s="54"/>
      <c r="F33" s="54"/>
      <c r="G33" s="54"/>
      <c r="H33" s="56"/>
      <c r="I33" s="57"/>
      <c r="J33" s="58" t="s">
        <v>7</v>
      </c>
      <c r="K33" s="59">
        <f>'Lead Data'!H33*'Lead Data'!I33</f>
        <v>0</v>
      </c>
    </row>
    <row r="34" spans="3:11" ht="14.25" thickBot="1" x14ac:dyDescent="0.25">
      <c r="C34" s="60"/>
      <c r="D34" s="61"/>
      <c r="E34" s="61"/>
      <c r="F34" s="61"/>
      <c r="G34" s="61"/>
      <c r="H34" s="62"/>
      <c r="I34" s="63"/>
      <c r="J34" s="64" t="s">
        <v>8</v>
      </c>
      <c r="K34" s="65">
        <f>'Lead Data'!H34*'Lead Data'!I34</f>
        <v>0</v>
      </c>
    </row>
    <row r="35" spans="3:11" ht="18.75" customHeight="1" thickTop="1" thickBot="1" x14ac:dyDescent="0.25">
      <c r="C35" s="73" t="s">
        <v>12</v>
      </c>
      <c r="D35" s="74"/>
      <c r="E35" s="74"/>
      <c r="F35" s="74"/>
      <c r="G35" s="74"/>
      <c r="H35" s="66">
        <f>SUM(H11:H34)</f>
        <v>0</v>
      </c>
      <c r="I35" s="67"/>
      <c r="J35" s="68"/>
      <c r="K35" s="69">
        <f>SUM(K11:K34)</f>
        <v>0</v>
      </c>
    </row>
  </sheetData>
  <autoFilter ref="J10:J34"/>
  <mergeCells count="1">
    <mergeCell ref="C35:G35"/>
  </mergeCells>
  <phoneticPr fontId="2" type="noConversion"/>
  <pageMargins left="0.5" right="0.5" top="1" bottom="1" header="0.5" footer="0.5"/>
  <pageSetup scale="85" orientation="landscape" r:id="rId1"/>
  <headerFooter alignWithMargins="0">
    <oddFooter>&amp;L&amp;P of &amp;N&amp;C&amp;D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1"/>
  </sheetPr>
  <dimension ref="A1:M32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2.75" x14ac:dyDescent="0.2"/>
  <cols>
    <col min="1" max="1" width="18.28515625" customWidth="1"/>
    <col min="2" max="12" width="10.7109375" customWidth="1"/>
    <col min="13" max="13" width="13.28515625" customWidth="1"/>
  </cols>
  <sheetData>
    <row r="1" spans="1:13" ht="15.75" customHeight="1" x14ac:dyDescent="0.3">
      <c r="A1" s="5" t="str">
        <f>'Lead Data'!C5</f>
        <v xml:space="preserve">[Company Name]  </v>
      </c>
      <c r="C1" s="1"/>
      <c r="D1" s="1"/>
      <c r="E1" s="1"/>
      <c r="F1" s="1"/>
      <c r="G1" s="1"/>
      <c r="H1" s="1"/>
      <c r="I1" s="1"/>
      <c r="J1" s="2"/>
      <c r="K1" s="2"/>
      <c r="L1" s="2"/>
      <c r="M1" s="2"/>
    </row>
    <row r="2" spans="1:13" ht="15.75" customHeight="1" x14ac:dyDescent="0.3">
      <c r="A2" s="5" t="s">
        <v>18</v>
      </c>
      <c r="C2" s="1"/>
      <c r="D2" s="1"/>
      <c r="E2" s="1"/>
      <c r="F2" s="1"/>
      <c r="G2" s="1"/>
      <c r="H2" s="1"/>
      <c r="I2" s="1"/>
      <c r="J2" s="2"/>
      <c r="K2" s="2"/>
      <c r="L2" s="2"/>
      <c r="M2" s="2"/>
    </row>
    <row r="3" spans="1:13" ht="15.75" customHeight="1" x14ac:dyDescent="0.3">
      <c r="A3" s="3" t="str">
        <f>'Lead Data'!C7</f>
        <v>[Date]</v>
      </c>
      <c r="C3" s="1"/>
      <c r="D3" s="1"/>
      <c r="E3" s="1"/>
      <c r="F3" s="1"/>
      <c r="G3" s="1"/>
      <c r="H3" s="1"/>
      <c r="I3" s="1"/>
      <c r="J3" s="2"/>
      <c r="K3" s="2"/>
      <c r="L3" s="2"/>
      <c r="M3" s="2"/>
    </row>
    <row r="4" spans="1:13" ht="12.75" customHeight="1" x14ac:dyDescent="0.3">
      <c r="B4" s="3"/>
      <c r="C4" s="1"/>
      <c r="D4" s="1"/>
      <c r="E4" s="1"/>
      <c r="F4" s="1"/>
      <c r="G4" s="1"/>
      <c r="H4" s="1"/>
      <c r="I4" s="1"/>
      <c r="J4" s="2"/>
      <c r="K4" s="2"/>
      <c r="L4" s="2"/>
      <c r="M4" s="2"/>
    </row>
    <row r="5" spans="1:13" s="4" customFormat="1" ht="18.75" customHeight="1" thickBot="1" x14ac:dyDescent="0.25">
      <c r="A5" s="12" t="s">
        <v>21</v>
      </c>
      <c r="C5" s="6"/>
      <c r="D5" s="6"/>
      <c r="E5" s="6"/>
      <c r="F5" s="6"/>
      <c r="G5" s="6"/>
      <c r="H5" s="6"/>
      <c r="I5" s="7"/>
      <c r="J5" s="8"/>
      <c r="M5" s="8" t="str">
        <f>A1&amp;" CONFIDENTIAL"</f>
        <v>[Company Name]   CONFIDENTIAL</v>
      </c>
    </row>
    <row r="6" spans="1:13" s="4" customFormat="1" ht="33" customHeight="1" x14ac:dyDescent="0.2">
      <c r="A6" s="22" t="s">
        <v>20</v>
      </c>
      <c r="B6" s="9" t="s">
        <v>22</v>
      </c>
      <c r="C6" s="10" t="s">
        <v>23</v>
      </c>
      <c r="D6" s="10" t="s">
        <v>24</v>
      </c>
      <c r="E6" s="10" t="s">
        <v>25</v>
      </c>
      <c r="F6" s="10" t="s">
        <v>26</v>
      </c>
      <c r="G6" s="10" t="s">
        <v>27</v>
      </c>
      <c r="H6" s="10" t="s">
        <v>14</v>
      </c>
      <c r="I6" s="10" t="s">
        <v>28</v>
      </c>
      <c r="J6" s="10" t="s">
        <v>29</v>
      </c>
      <c r="K6" s="10" t="s">
        <v>30</v>
      </c>
      <c r="L6" s="10" t="s">
        <v>31</v>
      </c>
      <c r="M6" s="11" t="s">
        <v>32</v>
      </c>
    </row>
    <row r="7" spans="1:13" ht="12.75" customHeight="1" x14ac:dyDescent="0.2">
      <c r="A7" s="23" t="str">
        <f>IF('Lead Data'!C11 &lt;&gt; "", 'Lead Data'!C11, "")</f>
        <v/>
      </c>
      <c r="B7" s="19">
        <f>IF('Lead Data'!$J11 = "January",'Lead Data'!$K11,0)</f>
        <v>0</v>
      </c>
      <c r="C7" s="20">
        <f>IF('Lead Data'!$J11 = "February",'Lead Data'!$K11,0)</f>
        <v>0</v>
      </c>
      <c r="D7" s="20">
        <f>IF('Lead Data'!$J11 = "March",'Lead Data'!$K11,0)</f>
        <v>0</v>
      </c>
      <c r="E7" s="20">
        <f>IF('Lead Data'!$J11 = "April",'Lead Data'!$K11,0)</f>
        <v>0</v>
      </c>
      <c r="F7" s="20">
        <f>IF('Lead Data'!$J11 = "May",'Lead Data'!$K11,0)</f>
        <v>0</v>
      </c>
      <c r="G7" s="20">
        <f>IF('Lead Data'!$J11 = "June",'Lead Data'!$K11,0)</f>
        <v>0</v>
      </c>
      <c r="H7" s="20">
        <f>IF('Lead Data'!$J11 = "July",'Lead Data'!$K11,0)</f>
        <v>0</v>
      </c>
      <c r="I7" s="20">
        <f>IF('Lead Data'!$J11 = "August",'Lead Data'!$K11,0)</f>
        <v>0</v>
      </c>
      <c r="J7" s="20">
        <f>IF('Lead Data'!$J11 = "September",'Lead Data'!$K11,0)</f>
        <v>0</v>
      </c>
      <c r="K7" s="20">
        <f>IF('Lead Data'!$J11 = "October",'Lead Data'!$K11,0)</f>
        <v>0</v>
      </c>
      <c r="L7" s="20">
        <f>IF('Lead Data'!$J11 = "November",'Lead Data'!$K11,0)</f>
        <v>0</v>
      </c>
      <c r="M7" s="21">
        <f>IF('Lead Data'!$J11 = "December",'Lead Data'!$K11,0)</f>
        <v>0</v>
      </c>
    </row>
    <row r="8" spans="1:13" ht="12.75" customHeight="1" x14ac:dyDescent="0.2">
      <c r="A8" s="23" t="str">
        <f>IF('Lead Data'!C12 &lt;&gt; "", 'Lead Data'!C12, "")</f>
        <v/>
      </c>
      <c r="B8" s="13">
        <f>IF('Lead Data'!$J12 = "January",'Lead Data'!$K12,0)</f>
        <v>0</v>
      </c>
      <c r="C8" s="14">
        <f>IF('Lead Data'!$J12 = "February",'Lead Data'!$K12,0)</f>
        <v>0</v>
      </c>
      <c r="D8" s="14">
        <f>IF('Lead Data'!$J12 = "March",'Lead Data'!$K12,0)</f>
        <v>0</v>
      </c>
      <c r="E8" s="14">
        <f>IF('Lead Data'!$J12 = "April",'Lead Data'!$K12,0)</f>
        <v>0</v>
      </c>
      <c r="F8" s="14">
        <f>IF('Lead Data'!$J12 = "May",'Lead Data'!$K12,0)</f>
        <v>0</v>
      </c>
      <c r="G8" s="14">
        <f>IF('Lead Data'!$J12 = "June",'Lead Data'!$K12,0)</f>
        <v>0</v>
      </c>
      <c r="H8" s="14">
        <f>IF('Lead Data'!$J12 = "July",'Lead Data'!$K12,0)</f>
        <v>0</v>
      </c>
      <c r="I8" s="14">
        <f>IF('Lead Data'!$J12 = "August",'Lead Data'!$K12,0)</f>
        <v>0</v>
      </c>
      <c r="J8" s="14">
        <f>IF('Lead Data'!$J12 = "September",'Lead Data'!$K12,0)</f>
        <v>0</v>
      </c>
      <c r="K8" s="14">
        <f>IF('Lead Data'!$J12 = "October",'Lead Data'!$K12,0)</f>
        <v>0</v>
      </c>
      <c r="L8" s="14">
        <f>IF('Lead Data'!$J12 = "November",'Lead Data'!$K12,0)</f>
        <v>0</v>
      </c>
      <c r="M8" s="15">
        <f>IF('Lead Data'!$J12 = "December",'Lead Data'!$K12,0)</f>
        <v>0</v>
      </c>
    </row>
    <row r="9" spans="1:13" ht="12.75" customHeight="1" x14ac:dyDescent="0.2">
      <c r="A9" s="23" t="str">
        <f>IF('Lead Data'!C13 &lt;&gt; "", 'Lead Data'!C13, "")</f>
        <v/>
      </c>
      <c r="B9" s="13">
        <f>IF('Lead Data'!$J13 = "January",'Lead Data'!$K13,0)</f>
        <v>0</v>
      </c>
      <c r="C9" s="14">
        <f>IF('Lead Data'!$J13 = "February",'Lead Data'!$K13,0)</f>
        <v>0</v>
      </c>
      <c r="D9" s="14">
        <f>IF('Lead Data'!$J13 = "March",'Lead Data'!$K13,0)</f>
        <v>0</v>
      </c>
      <c r="E9" s="14">
        <f>IF('Lead Data'!$J13 = "April",'Lead Data'!$K13,0)</f>
        <v>0</v>
      </c>
      <c r="F9" s="14">
        <f>IF('Lead Data'!$J13 = "May",'Lead Data'!$K13,0)</f>
        <v>0</v>
      </c>
      <c r="G9" s="14">
        <f>IF('Lead Data'!$J13 = "June",'Lead Data'!$K13,0)</f>
        <v>0</v>
      </c>
      <c r="H9" s="14">
        <f>IF('Lead Data'!$J13 = "July",'Lead Data'!$K13,0)</f>
        <v>0</v>
      </c>
      <c r="I9" s="14">
        <f>IF('Lead Data'!$J13 = "August",'Lead Data'!$K13,0)</f>
        <v>0</v>
      </c>
      <c r="J9" s="14">
        <f>IF('Lead Data'!$J13 = "September",'Lead Data'!$K13,0)</f>
        <v>0</v>
      </c>
      <c r="K9" s="14">
        <f>IF('Lead Data'!$J13 = "October",'Lead Data'!$K13,0)</f>
        <v>0</v>
      </c>
      <c r="L9" s="14">
        <f>IF('Lead Data'!$J13 = "November",'Lead Data'!$K13,0)</f>
        <v>0</v>
      </c>
      <c r="M9" s="15">
        <f>IF('Lead Data'!$J13 = "December",'Lead Data'!$K13,0)</f>
        <v>0</v>
      </c>
    </row>
    <row r="10" spans="1:13" ht="12.75" customHeight="1" x14ac:dyDescent="0.2">
      <c r="A10" s="23" t="str">
        <f>IF('Lead Data'!C14 &lt;&gt; "", 'Lead Data'!C14, "")</f>
        <v/>
      </c>
      <c r="B10" s="13">
        <f>IF('Lead Data'!$J14 = "January",'Lead Data'!$K14,0)</f>
        <v>0</v>
      </c>
      <c r="C10" s="14">
        <f>IF('Lead Data'!$J14 = "February",'Lead Data'!$K14,0)</f>
        <v>0</v>
      </c>
      <c r="D10" s="14">
        <f>IF('Lead Data'!$J14 = "March",'Lead Data'!$K14,0)</f>
        <v>0</v>
      </c>
      <c r="E10" s="14">
        <f>IF('Lead Data'!$J14 = "April",'Lead Data'!$K14,0)</f>
        <v>0</v>
      </c>
      <c r="F10" s="14">
        <f>IF('Lead Data'!$J14 = "May",'Lead Data'!$K14,0)</f>
        <v>0</v>
      </c>
      <c r="G10" s="14">
        <f>IF('Lead Data'!$J14 = "June",'Lead Data'!$K14,0)</f>
        <v>0</v>
      </c>
      <c r="H10" s="14">
        <f>IF('Lead Data'!$J14 = "July",'Lead Data'!$K14,0)</f>
        <v>0</v>
      </c>
      <c r="I10" s="14">
        <f>IF('Lead Data'!$J14 = "August",'Lead Data'!$K14,0)</f>
        <v>0</v>
      </c>
      <c r="J10" s="14">
        <f>IF('Lead Data'!$J14 = "September",'Lead Data'!$K14,0)</f>
        <v>0</v>
      </c>
      <c r="K10" s="14">
        <f>IF('Lead Data'!$J14 = "October",'Lead Data'!$K14,0)</f>
        <v>0</v>
      </c>
      <c r="L10" s="14">
        <f>IF('Lead Data'!$J14 = "November",'Lead Data'!$K14,0)</f>
        <v>0</v>
      </c>
      <c r="M10" s="15">
        <f>IF('Lead Data'!$J14 = "December",'Lead Data'!$K14,0)</f>
        <v>0</v>
      </c>
    </row>
    <row r="11" spans="1:13" ht="12.75" customHeight="1" x14ac:dyDescent="0.2">
      <c r="A11" s="23" t="str">
        <f>IF('Lead Data'!C15 &lt;&gt; "", 'Lead Data'!C15, "")</f>
        <v/>
      </c>
      <c r="B11" s="13">
        <f>IF('Lead Data'!$J15 = "January",'Lead Data'!$K15,0)</f>
        <v>0</v>
      </c>
      <c r="C11" s="14">
        <f>IF('Lead Data'!$J15 = "February",'Lead Data'!$K15,0)</f>
        <v>0</v>
      </c>
      <c r="D11" s="14">
        <f>IF('Lead Data'!$J15 = "March",'Lead Data'!$K15,0)</f>
        <v>0</v>
      </c>
      <c r="E11" s="14">
        <f>IF('Lead Data'!$J15 = "April",'Lead Data'!$K15,0)</f>
        <v>0</v>
      </c>
      <c r="F11" s="14">
        <f>IF('Lead Data'!$J15 = "May",'Lead Data'!$K15,0)</f>
        <v>0</v>
      </c>
      <c r="G11" s="14">
        <f>IF('Lead Data'!$J15 = "June",'Lead Data'!$K15,0)</f>
        <v>0</v>
      </c>
      <c r="H11" s="14">
        <f>IF('Lead Data'!$J15 = "July",'Lead Data'!$K15,0)</f>
        <v>0</v>
      </c>
      <c r="I11" s="14">
        <f>IF('Lead Data'!$J15 = "August",'Lead Data'!$K15,0)</f>
        <v>0</v>
      </c>
      <c r="J11" s="14">
        <f>IF('Lead Data'!$J15 = "September",'Lead Data'!$K15,0)</f>
        <v>0</v>
      </c>
      <c r="K11" s="14">
        <f>IF('Lead Data'!$J15 = "October",'Lead Data'!$K15,0)</f>
        <v>0</v>
      </c>
      <c r="L11" s="14">
        <f>IF('Lead Data'!$J15 = "November",'Lead Data'!$K15,0)</f>
        <v>0</v>
      </c>
      <c r="M11" s="15">
        <f>IF('Lead Data'!$J15 = "December",'Lead Data'!$K15,0)</f>
        <v>0</v>
      </c>
    </row>
    <row r="12" spans="1:13" ht="12.75" customHeight="1" x14ac:dyDescent="0.2">
      <c r="A12" s="23" t="str">
        <f>IF('Lead Data'!C16 &lt;&gt; "", 'Lead Data'!C16, "")</f>
        <v/>
      </c>
      <c r="B12" s="13">
        <f>IF('Lead Data'!$J16 = "January",'Lead Data'!$K16,0)</f>
        <v>0</v>
      </c>
      <c r="C12" s="14">
        <f>IF('Lead Data'!$J16 = "February",'Lead Data'!$K16,0)</f>
        <v>0</v>
      </c>
      <c r="D12" s="14">
        <f>IF('Lead Data'!$J16 = "March",'Lead Data'!$K16,0)</f>
        <v>0</v>
      </c>
      <c r="E12" s="14">
        <f>IF('Lead Data'!$J16 = "April",'Lead Data'!$K16,0)</f>
        <v>0</v>
      </c>
      <c r="F12" s="14">
        <f>IF('Lead Data'!$J16 = "May",'Lead Data'!$K16,0)</f>
        <v>0</v>
      </c>
      <c r="G12" s="14">
        <f>IF('Lead Data'!$J16 = "June",'Lead Data'!$K16,0)</f>
        <v>0</v>
      </c>
      <c r="H12" s="14">
        <f>IF('Lead Data'!$J16 = "July",'Lead Data'!$K16,0)</f>
        <v>0</v>
      </c>
      <c r="I12" s="14">
        <f>IF('Lead Data'!$J16 = "August",'Lead Data'!$K16,0)</f>
        <v>0</v>
      </c>
      <c r="J12" s="14">
        <f>IF('Lead Data'!$J16 = "September",'Lead Data'!$K16,0)</f>
        <v>0</v>
      </c>
      <c r="K12" s="14">
        <f>IF('Lead Data'!$J16 = "October",'Lead Data'!$K16,0)</f>
        <v>0</v>
      </c>
      <c r="L12" s="14">
        <f>IF('Lead Data'!$J16 = "November",'Lead Data'!$K16,0)</f>
        <v>0</v>
      </c>
      <c r="M12" s="15">
        <f>IF('Lead Data'!$J16 = "December",'Lead Data'!$K16,0)</f>
        <v>0</v>
      </c>
    </row>
    <row r="13" spans="1:13" ht="12.75" customHeight="1" x14ac:dyDescent="0.2">
      <c r="A13" s="23" t="str">
        <f>IF('Lead Data'!C17 &lt;&gt; "", 'Lead Data'!C17, "")</f>
        <v/>
      </c>
      <c r="B13" s="13">
        <f>IF('Lead Data'!$J17 = "January",'Lead Data'!$K17,0)</f>
        <v>0</v>
      </c>
      <c r="C13" s="14">
        <f>IF('Lead Data'!$J17 = "February",'Lead Data'!$K17,0)</f>
        <v>0</v>
      </c>
      <c r="D13" s="14">
        <f>IF('Lead Data'!$J17 = "March",'Lead Data'!$K17,0)</f>
        <v>0</v>
      </c>
      <c r="E13" s="14">
        <f>IF('Lead Data'!$J17 = "April",'Lead Data'!$K17,0)</f>
        <v>0</v>
      </c>
      <c r="F13" s="14">
        <f>IF('Lead Data'!$J17 = "May",'Lead Data'!$K17,0)</f>
        <v>0</v>
      </c>
      <c r="G13" s="14">
        <f>IF('Lead Data'!$J17 = "June",'Lead Data'!$K17,0)</f>
        <v>0</v>
      </c>
      <c r="H13" s="14">
        <f>IF('Lead Data'!$J17 = "July",'Lead Data'!$K17,0)</f>
        <v>0</v>
      </c>
      <c r="I13" s="14">
        <f>IF('Lead Data'!$J17 = "August",'Lead Data'!$K17,0)</f>
        <v>0</v>
      </c>
      <c r="J13" s="14">
        <f>IF('Lead Data'!$J17 = "September",'Lead Data'!$K17,0)</f>
        <v>0</v>
      </c>
      <c r="K13" s="14">
        <f>IF('Lead Data'!$J17 = "October",'Lead Data'!$K17,0)</f>
        <v>0</v>
      </c>
      <c r="L13" s="14">
        <f>IF('Lead Data'!$J17 = "November",'Lead Data'!$K17,0)</f>
        <v>0</v>
      </c>
      <c r="M13" s="15">
        <f>IF('Lead Data'!$J17 = "December",'Lead Data'!$K17,0)</f>
        <v>0</v>
      </c>
    </row>
    <row r="14" spans="1:13" ht="12.75" customHeight="1" x14ac:dyDescent="0.2">
      <c r="A14" s="23" t="str">
        <f>IF('Lead Data'!C18 &lt;&gt; "", 'Lead Data'!C18, "")</f>
        <v/>
      </c>
      <c r="B14" s="13">
        <f>IF('Lead Data'!$J18 = "January",'Lead Data'!$K18,0)</f>
        <v>0</v>
      </c>
      <c r="C14" s="14">
        <f>IF('Lead Data'!$J18 = "February",'Lead Data'!$K18,0)</f>
        <v>0</v>
      </c>
      <c r="D14" s="14">
        <f>IF('Lead Data'!$J18 = "March",'Lead Data'!$K18,0)</f>
        <v>0</v>
      </c>
      <c r="E14" s="14">
        <f>IF('Lead Data'!$J18 = "April",'Lead Data'!$K18,0)</f>
        <v>0</v>
      </c>
      <c r="F14" s="14">
        <f>IF('Lead Data'!$J18 = "May",'Lead Data'!$K18,0)</f>
        <v>0</v>
      </c>
      <c r="G14" s="14">
        <f>IF('Lead Data'!$J18 = "June",'Lead Data'!$K18,0)</f>
        <v>0</v>
      </c>
      <c r="H14" s="14">
        <f>IF('Lead Data'!$J18 = "July",'Lead Data'!$K18,0)</f>
        <v>0</v>
      </c>
      <c r="I14" s="14">
        <f>IF('Lead Data'!$J18 = "August",'Lead Data'!$K18,0)</f>
        <v>0</v>
      </c>
      <c r="J14" s="14">
        <f>IF('Lead Data'!$J18 = "September",'Lead Data'!$K18,0)</f>
        <v>0</v>
      </c>
      <c r="K14" s="14">
        <f>IF('Lead Data'!$J18 = "October",'Lead Data'!$K18,0)</f>
        <v>0</v>
      </c>
      <c r="L14" s="14">
        <f>IF('Lead Data'!$J18 = "November",'Lead Data'!$K18,0)</f>
        <v>0</v>
      </c>
      <c r="M14" s="15">
        <f>IF('Lead Data'!$J18 = "December",'Lead Data'!$K18,0)</f>
        <v>0</v>
      </c>
    </row>
    <row r="15" spans="1:13" ht="12.75" customHeight="1" x14ac:dyDescent="0.2">
      <c r="A15" s="23" t="str">
        <f>IF('Lead Data'!C19 &lt;&gt; "", 'Lead Data'!C19, "")</f>
        <v/>
      </c>
      <c r="B15" s="13">
        <f>IF('Lead Data'!$J19 = "January",'Lead Data'!$K19,0)</f>
        <v>0</v>
      </c>
      <c r="C15" s="14">
        <f>IF('Lead Data'!$J19 = "February",'Lead Data'!$K19,0)</f>
        <v>0</v>
      </c>
      <c r="D15" s="14">
        <f>IF('Lead Data'!$J19 = "March",'Lead Data'!$K19,0)</f>
        <v>0</v>
      </c>
      <c r="E15" s="14">
        <f>IF('Lead Data'!$J19 = "April",'Lead Data'!$K19,0)</f>
        <v>0</v>
      </c>
      <c r="F15" s="14">
        <f>IF('Lead Data'!$J19 = "May",'Lead Data'!$K19,0)</f>
        <v>0</v>
      </c>
      <c r="G15" s="14">
        <f>IF('Lead Data'!$J19 = "June",'Lead Data'!$K19,0)</f>
        <v>0</v>
      </c>
      <c r="H15" s="14">
        <f>IF('Lead Data'!$J19 = "July",'Lead Data'!$K19,0)</f>
        <v>0</v>
      </c>
      <c r="I15" s="14">
        <f>IF('Lead Data'!$J19 = "August",'Lead Data'!$K19,0)</f>
        <v>0</v>
      </c>
      <c r="J15" s="14">
        <f>IF('Lead Data'!$J19 = "September",'Lead Data'!$K19,0)</f>
        <v>0</v>
      </c>
      <c r="K15" s="14">
        <f>IF('Lead Data'!$J19 = "October",'Lead Data'!$K19,0)</f>
        <v>0</v>
      </c>
      <c r="L15" s="14">
        <f>IF('Lead Data'!$J19 = "November",'Lead Data'!$K19,0)</f>
        <v>0</v>
      </c>
      <c r="M15" s="15">
        <f>IF('Lead Data'!$J19 = "December",'Lead Data'!$K19,0)</f>
        <v>0</v>
      </c>
    </row>
    <row r="16" spans="1:13" ht="12.75" customHeight="1" x14ac:dyDescent="0.2">
      <c r="A16" s="23" t="str">
        <f>IF('Lead Data'!C20 &lt;&gt; "", 'Lead Data'!C20, "")</f>
        <v/>
      </c>
      <c r="B16" s="13">
        <f>IF('Lead Data'!$J20 = "January",'Lead Data'!$K20,0)</f>
        <v>0</v>
      </c>
      <c r="C16" s="14">
        <f>IF('Lead Data'!$J20 = "February",'Lead Data'!$K20,0)</f>
        <v>0</v>
      </c>
      <c r="D16" s="14">
        <f>IF('Lead Data'!$J20 = "March",'Lead Data'!$K20,0)</f>
        <v>0</v>
      </c>
      <c r="E16" s="14">
        <f>IF('Lead Data'!$J20 = "April",'Lead Data'!$K20,0)</f>
        <v>0</v>
      </c>
      <c r="F16" s="14">
        <f>IF('Lead Data'!$J20 = "May",'Lead Data'!$K20,0)</f>
        <v>0</v>
      </c>
      <c r="G16" s="14">
        <f>IF('Lead Data'!$J20 = "June",'Lead Data'!$K20,0)</f>
        <v>0</v>
      </c>
      <c r="H16" s="14">
        <f>IF('Lead Data'!$J20 = "July",'Lead Data'!$K20,0)</f>
        <v>0</v>
      </c>
      <c r="I16" s="14">
        <f>IF('Lead Data'!$J20 = "August",'Lead Data'!$K20,0)</f>
        <v>0</v>
      </c>
      <c r="J16" s="14">
        <f>IF('Lead Data'!$J20 = "September",'Lead Data'!$K20,0)</f>
        <v>0</v>
      </c>
      <c r="K16" s="14">
        <f>IF('Lead Data'!$J20 = "October",'Lead Data'!$K20,0)</f>
        <v>0</v>
      </c>
      <c r="L16" s="14">
        <f>IF('Lead Data'!$J20 = "November",'Lead Data'!$K20,0)</f>
        <v>0</v>
      </c>
      <c r="M16" s="15">
        <f>IF('Lead Data'!$J20 = "December",'Lead Data'!$K20,0)</f>
        <v>0</v>
      </c>
    </row>
    <row r="17" spans="1:13" ht="12.75" customHeight="1" x14ac:dyDescent="0.2">
      <c r="A17" s="23" t="str">
        <f>IF('Lead Data'!C21 &lt;&gt; "", 'Lead Data'!C21, "")</f>
        <v/>
      </c>
      <c r="B17" s="13">
        <f>IF('Lead Data'!$J21 = "January",'Lead Data'!$K21,0)</f>
        <v>0</v>
      </c>
      <c r="C17" s="14">
        <f>IF('Lead Data'!$J21 = "February",'Lead Data'!$K21,0)</f>
        <v>0</v>
      </c>
      <c r="D17" s="14">
        <f>IF('Lead Data'!$J21 = "March",'Lead Data'!$K21,0)</f>
        <v>0</v>
      </c>
      <c r="E17" s="14">
        <f>IF('Lead Data'!$J21 = "April",'Lead Data'!$K21,0)</f>
        <v>0</v>
      </c>
      <c r="F17" s="14">
        <f>IF('Lead Data'!$J21 = "May",'Lead Data'!$K21,0)</f>
        <v>0</v>
      </c>
      <c r="G17" s="14">
        <f>IF('Lead Data'!$J21 = "June",'Lead Data'!$K21,0)</f>
        <v>0</v>
      </c>
      <c r="H17" s="14">
        <f>IF('Lead Data'!$J21 = "July",'Lead Data'!$K21,0)</f>
        <v>0</v>
      </c>
      <c r="I17" s="14">
        <f>IF('Lead Data'!$J21 = "August",'Lead Data'!$K21,0)</f>
        <v>0</v>
      </c>
      <c r="J17" s="14">
        <f>IF('Lead Data'!$J21 = "September",'Lead Data'!$K21,0)</f>
        <v>0</v>
      </c>
      <c r="K17" s="14">
        <f>IF('Lead Data'!$J21 = "October",'Lead Data'!$K21,0)</f>
        <v>0</v>
      </c>
      <c r="L17" s="14">
        <f>IF('Lead Data'!$J21 = "November",'Lead Data'!$K21,0)</f>
        <v>0</v>
      </c>
      <c r="M17" s="15">
        <f>IF('Lead Data'!$J21 = "December",'Lead Data'!$K21,0)</f>
        <v>0</v>
      </c>
    </row>
    <row r="18" spans="1:13" ht="12.75" customHeight="1" x14ac:dyDescent="0.2">
      <c r="A18" s="23" t="str">
        <f>IF('Lead Data'!C22 &lt;&gt; "", 'Lead Data'!C22, "")</f>
        <v/>
      </c>
      <c r="B18" s="13">
        <f>IF('Lead Data'!$J22 = "January",'Lead Data'!$K22,0)</f>
        <v>0</v>
      </c>
      <c r="C18" s="14">
        <f>IF('Lead Data'!$J22 = "February",'Lead Data'!$K22,0)</f>
        <v>0</v>
      </c>
      <c r="D18" s="14">
        <f>IF('Lead Data'!$J22 = "March",'Lead Data'!$K22,0)</f>
        <v>0</v>
      </c>
      <c r="E18" s="14">
        <f>IF('Lead Data'!$J22 = "April",'Lead Data'!$K22,0)</f>
        <v>0</v>
      </c>
      <c r="F18" s="14">
        <f>IF('Lead Data'!$J22 = "May",'Lead Data'!$K22,0)</f>
        <v>0</v>
      </c>
      <c r="G18" s="14">
        <f>IF('Lead Data'!$J22 = "June",'Lead Data'!$K22,0)</f>
        <v>0</v>
      </c>
      <c r="H18" s="14">
        <f>IF('Lead Data'!$J22 = "July",'Lead Data'!$K22,0)</f>
        <v>0</v>
      </c>
      <c r="I18" s="14">
        <f>IF('Lead Data'!$J22 = "August",'Lead Data'!$K22,0)</f>
        <v>0</v>
      </c>
      <c r="J18" s="14">
        <f>IF('Lead Data'!$J22 = "September",'Lead Data'!$K22,0)</f>
        <v>0</v>
      </c>
      <c r="K18" s="14">
        <f>IF('Lead Data'!$J22 = "October",'Lead Data'!$K22,0)</f>
        <v>0</v>
      </c>
      <c r="L18" s="14">
        <f>IF('Lead Data'!$J22 = "November",'Lead Data'!$K22,0)</f>
        <v>0</v>
      </c>
      <c r="M18" s="15">
        <f>IF('Lead Data'!$J22 = "December",'Lead Data'!$K22,0)</f>
        <v>0</v>
      </c>
    </row>
    <row r="19" spans="1:13" ht="12.75" customHeight="1" x14ac:dyDescent="0.2">
      <c r="A19" s="23" t="str">
        <f>IF('Lead Data'!C23 &lt;&gt; "", 'Lead Data'!C23, "")</f>
        <v/>
      </c>
      <c r="B19" s="13">
        <f>IF('Lead Data'!$J23 = "January",'Lead Data'!$K23,0)</f>
        <v>0</v>
      </c>
      <c r="C19" s="14">
        <f>IF('Lead Data'!$J23 = "February",'Lead Data'!$K23,0)</f>
        <v>0</v>
      </c>
      <c r="D19" s="14">
        <f>IF('Lead Data'!$J23 = "March",'Lead Data'!$K23,0)</f>
        <v>0</v>
      </c>
      <c r="E19" s="14">
        <f>IF('Lead Data'!$J23 = "April",'Lead Data'!$K23,0)</f>
        <v>0</v>
      </c>
      <c r="F19" s="14">
        <f>IF('Lead Data'!$J23 = "May",'Lead Data'!$K23,0)</f>
        <v>0</v>
      </c>
      <c r="G19" s="14">
        <f>IF('Lead Data'!$J23 = "June",'Lead Data'!$K23,0)</f>
        <v>0</v>
      </c>
      <c r="H19" s="14">
        <f>IF('Lead Data'!$J23 = "July",'Lead Data'!$K23,0)</f>
        <v>0</v>
      </c>
      <c r="I19" s="14">
        <f>IF('Lead Data'!$J23 = "August",'Lead Data'!$K23,0)</f>
        <v>0</v>
      </c>
      <c r="J19" s="14">
        <f>IF('Lead Data'!$J23 = "September",'Lead Data'!$K23,0)</f>
        <v>0</v>
      </c>
      <c r="K19" s="14">
        <f>IF('Lead Data'!$J23 = "October",'Lead Data'!$K23,0)</f>
        <v>0</v>
      </c>
      <c r="L19" s="14">
        <f>IF('Lead Data'!$J23 = "November",'Lead Data'!$K23,0)</f>
        <v>0</v>
      </c>
      <c r="M19" s="15">
        <f>IF('Lead Data'!$J23 = "December",'Lead Data'!$K23,0)</f>
        <v>0</v>
      </c>
    </row>
    <row r="20" spans="1:13" ht="12.75" customHeight="1" x14ac:dyDescent="0.2">
      <c r="A20" s="23" t="str">
        <f>IF('Lead Data'!C24 &lt;&gt; "", 'Lead Data'!C24, "")</f>
        <v/>
      </c>
      <c r="B20" s="13">
        <f>IF('Lead Data'!$J24 = "January",'Lead Data'!$K24,0)</f>
        <v>0</v>
      </c>
      <c r="C20" s="14">
        <f>IF('Lead Data'!$J24 = "February",'Lead Data'!$K24,0)</f>
        <v>0</v>
      </c>
      <c r="D20" s="14">
        <f>IF('Lead Data'!$J24 = "March",'Lead Data'!$K24,0)</f>
        <v>0</v>
      </c>
      <c r="E20" s="14">
        <f>IF('Lead Data'!$J24 = "April",'Lead Data'!$K24,0)</f>
        <v>0</v>
      </c>
      <c r="F20" s="14">
        <f>IF('Lead Data'!$J24 = "May",'Lead Data'!$K24,0)</f>
        <v>0</v>
      </c>
      <c r="G20" s="14">
        <f>IF('Lead Data'!$J24 = "June",'Lead Data'!$K24,0)</f>
        <v>0</v>
      </c>
      <c r="H20" s="14">
        <f>IF('Lead Data'!$J24 = "July",'Lead Data'!$K24,0)</f>
        <v>0</v>
      </c>
      <c r="I20" s="14">
        <f>IF('Lead Data'!$J24 = "August",'Lead Data'!$K24,0)</f>
        <v>0</v>
      </c>
      <c r="J20" s="14">
        <f>IF('Lead Data'!$J24 = "September",'Lead Data'!$K24,0)</f>
        <v>0</v>
      </c>
      <c r="K20" s="14">
        <f>IF('Lead Data'!$J24 = "October",'Lead Data'!$K24,0)</f>
        <v>0</v>
      </c>
      <c r="L20" s="14">
        <f>IF('Lead Data'!$J24 = "November",'Lead Data'!$K24,0)</f>
        <v>0</v>
      </c>
      <c r="M20" s="15">
        <f>IF('Lead Data'!$J24 = "December",'Lead Data'!$K24,0)</f>
        <v>0</v>
      </c>
    </row>
    <row r="21" spans="1:13" ht="12.75" customHeight="1" x14ac:dyDescent="0.2">
      <c r="A21" s="23" t="str">
        <f>IF('Lead Data'!C25 &lt;&gt; "", 'Lead Data'!C25, "")</f>
        <v/>
      </c>
      <c r="B21" s="13">
        <f>IF('Lead Data'!$J25 = "January",'Lead Data'!$K25,0)</f>
        <v>0</v>
      </c>
      <c r="C21" s="14">
        <f>IF('Lead Data'!$J25 = "February",'Lead Data'!$K25,0)</f>
        <v>0</v>
      </c>
      <c r="D21" s="14">
        <f>IF('Lead Data'!$J25 = "March",'Lead Data'!$K25,0)</f>
        <v>0</v>
      </c>
      <c r="E21" s="14">
        <f>IF('Lead Data'!$J25 = "April",'Lead Data'!$K25,0)</f>
        <v>0</v>
      </c>
      <c r="F21" s="14">
        <f>IF('Lead Data'!$J25 = "May",'Lead Data'!$K25,0)</f>
        <v>0</v>
      </c>
      <c r="G21" s="14">
        <f>IF('Lead Data'!$J25 = "June",'Lead Data'!$K25,0)</f>
        <v>0</v>
      </c>
      <c r="H21" s="14">
        <f>IF('Lead Data'!$J25 = "July",'Lead Data'!$K25,0)</f>
        <v>0</v>
      </c>
      <c r="I21" s="14">
        <f>IF('Lead Data'!$J25 = "August",'Lead Data'!$K25,0)</f>
        <v>0</v>
      </c>
      <c r="J21" s="14">
        <f>IF('Lead Data'!$J25 = "September",'Lead Data'!$K25,0)</f>
        <v>0</v>
      </c>
      <c r="K21" s="14">
        <f>IF('Lead Data'!$J25 = "October",'Lead Data'!$K25,0)</f>
        <v>0</v>
      </c>
      <c r="L21" s="14">
        <f>IF('Lead Data'!$J25 = "November",'Lead Data'!$K25,0)</f>
        <v>0</v>
      </c>
      <c r="M21" s="15">
        <f>IF('Lead Data'!$J25 = "December",'Lead Data'!$K25,0)</f>
        <v>0</v>
      </c>
    </row>
    <row r="22" spans="1:13" ht="12.75" customHeight="1" x14ac:dyDescent="0.2">
      <c r="A22" s="23" t="str">
        <f>IF('Lead Data'!C26 &lt;&gt; "", 'Lead Data'!C26, "")</f>
        <v/>
      </c>
      <c r="B22" s="13">
        <f>IF('Lead Data'!$J26 = "January",'Lead Data'!$K26,0)</f>
        <v>0</v>
      </c>
      <c r="C22" s="14">
        <f>IF('Lead Data'!$J26 = "February",'Lead Data'!$K26,0)</f>
        <v>0</v>
      </c>
      <c r="D22" s="14">
        <f>IF('Lead Data'!$J26 = "March",'Lead Data'!$K26,0)</f>
        <v>0</v>
      </c>
      <c r="E22" s="14">
        <f>IF('Lead Data'!$J26 = "April",'Lead Data'!$K26,0)</f>
        <v>0</v>
      </c>
      <c r="F22" s="14">
        <f>IF('Lead Data'!$J26 = "May",'Lead Data'!$K26,0)</f>
        <v>0</v>
      </c>
      <c r="G22" s="14">
        <f>IF('Lead Data'!$J26 = "June",'Lead Data'!$K26,0)</f>
        <v>0</v>
      </c>
      <c r="H22" s="14">
        <f>IF('Lead Data'!$J26 = "July",'Lead Data'!$K26,0)</f>
        <v>0</v>
      </c>
      <c r="I22" s="14">
        <f>IF('Lead Data'!$J26 = "August",'Lead Data'!$K26,0)</f>
        <v>0</v>
      </c>
      <c r="J22" s="14">
        <f>IF('Lead Data'!$J26 = "September",'Lead Data'!$K26,0)</f>
        <v>0</v>
      </c>
      <c r="K22" s="14">
        <f>IF('Lead Data'!$J26 = "October",'Lead Data'!$K26,0)</f>
        <v>0</v>
      </c>
      <c r="L22" s="14">
        <f>IF('Lead Data'!$J26 = "November",'Lead Data'!$K26,0)</f>
        <v>0</v>
      </c>
      <c r="M22" s="15">
        <f>IF('Lead Data'!$J26 = "December",'Lead Data'!$K26,0)</f>
        <v>0</v>
      </c>
    </row>
    <row r="23" spans="1:13" ht="12.75" customHeight="1" x14ac:dyDescent="0.2">
      <c r="A23" s="23" t="str">
        <f>IF('Lead Data'!C27 &lt;&gt; "", 'Lead Data'!C27, "")</f>
        <v/>
      </c>
      <c r="B23" s="13">
        <f>IF('Lead Data'!$J27 = "January",'Lead Data'!$K27,0)</f>
        <v>0</v>
      </c>
      <c r="C23" s="14">
        <f>IF('Lead Data'!$J27 = "February",'Lead Data'!$K27,0)</f>
        <v>0</v>
      </c>
      <c r="D23" s="14">
        <f>IF('Lead Data'!$J27 = "March",'Lead Data'!$K27,0)</f>
        <v>0</v>
      </c>
      <c r="E23" s="14">
        <f>IF('Lead Data'!$J27 = "April",'Lead Data'!$K27,0)</f>
        <v>0</v>
      </c>
      <c r="F23" s="14">
        <f>IF('Lead Data'!$J27 = "May",'Lead Data'!$K27,0)</f>
        <v>0</v>
      </c>
      <c r="G23" s="14">
        <f>IF('Lead Data'!$J27 = "June",'Lead Data'!$K27,0)</f>
        <v>0</v>
      </c>
      <c r="H23" s="14">
        <f>IF('Lead Data'!$J27 = "July",'Lead Data'!$K27,0)</f>
        <v>0</v>
      </c>
      <c r="I23" s="14">
        <f>IF('Lead Data'!$J27 = "August",'Lead Data'!$K27,0)</f>
        <v>0</v>
      </c>
      <c r="J23" s="14">
        <f>IF('Lead Data'!$J27 = "September",'Lead Data'!$K27,0)</f>
        <v>0</v>
      </c>
      <c r="K23" s="14">
        <f>IF('Lead Data'!$J27 = "October",'Lead Data'!$K27,0)</f>
        <v>0</v>
      </c>
      <c r="L23" s="14">
        <f>IF('Lead Data'!$J27 = "November",'Lead Data'!$K27,0)</f>
        <v>0</v>
      </c>
      <c r="M23" s="15">
        <f>IF('Lead Data'!$J27 = "December",'Lead Data'!$K27,0)</f>
        <v>0</v>
      </c>
    </row>
    <row r="24" spans="1:13" ht="12.75" customHeight="1" x14ac:dyDescent="0.2">
      <c r="A24" s="23" t="str">
        <f>IF('Lead Data'!C28 &lt;&gt; "", 'Lead Data'!C28, "")</f>
        <v/>
      </c>
      <c r="B24" s="13">
        <f>IF('Lead Data'!$J28 = "January",'Lead Data'!$K28,0)</f>
        <v>0</v>
      </c>
      <c r="C24" s="14">
        <f>IF('Lead Data'!$J28 = "February",'Lead Data'!$K28,0)</f>
        <v>0</v>
      </c>
      <c r="D24" s="14">
        <f>IF('Lead Data'!$J28 = "March",'Lead Data'!$K28,0)</f>
        <v>0</v>
      </c>
      <c r="E24" s="14">
        <f>IF('Lead Data'!$J28 = "April",'Lead Data'!$K28,0)</f>
        <v>0</v>
      </c>
      <c r="F24" s="14">
        <f>IF('Lead Data'!$J28 = "May",'Lead Data'!$K28,0)</f>
        <v>0</v>
      </c>
      <c r="G24" s="14">
        <f>IF('Lead Data'!$J28 = "June",'Lead Data'!$K28,0)</f>
        <v>0</v>
      </c>
      <c r="H24" s="14">
        <f>IF('Lead Data'!$J28 = "July",'Lead Data'!$K28,0)</f>
        <v>0</v>
      </c>
      <c r="I24" s="14">
        <f>IF('Lead Data'!$J28 = "August",'Lead Data'!$K28,0)</f>
        <v>0</v>
      </c>
      <c r="J24" s="14">
        <f>IF('Lead Data'!$J28 = "September",'Lead Data'!$K28,0)</f>
        <v>0</v>
      </c>
      <c r="K24" s="14">
        <f>IF('Lead Data'!$J28 = "October",'Lead Data'!$K28,0)</f>
        <v>0</v>
      </c>
      <c r="L24" s="14">
        <f>IF('Lead Data'!$J28 = "November",'Lead Data'!$K28,0)</f>
        <v>0</v>
      </c>
      <c r="M24" s="15">
        <f>IF('Lead Data'!$J28 = "December",'Lead Data'!$K28,0)</f>
        <v>0</v>
      </c>
    </row>
    <row r="25" spans="1:13" ht="12.75" customHeight="1" x14ac:dyDescent="0.2">
      <c r="A25" s="23" t="str">
        <f>IF('Lead Data'!C29 &lt;&gt; "", 'Lead Data'!C29, "")</f>
        <v/>
      </c>
      <c r="B25" s="13">
        <f>IF('Lead Data'!$J29 = "January",'Lead Data'!$K29,0)</f>
        <v>0</v>
      </c>
      <c r="C25" s="14">
        <f>IF('Lead Data'!$J29 = "February",'Lead Data'!$K29,0)</f>
        <v>0</v>
      </c>
      <c r="D25" s="14">
        <f>IF('Lead Data'!$J29 = "March",'Lead Data'!$K29,0)</f>
        <v>0</v>
      </c>
      <c r="E25" s="14">
        <f>IF('Lead Data'!$J29 = "April",'Lead Data'!$K29,0)</f>
        <v>0</v>
      </c>
      <c r="F25" s="14">
        <f>IF('Lead Data'!$J29 = "May",'Lead Data'!$K29,0)</f>
        <v>0</v>
      </c>
      <c r="G25" s="14">
        <f>IF('Lead Data'!$J29 = "June",'Lead Data'!$K29,0)</f>
        <v>0</v>
      </c>
      <c r="H25" s="14">
        <f>IF('Lead Data'!$J29 = "July",'Lead Data'!$K29,0)</f>
        <v>0</v>
      </c>
      <c r="I25" s="14">
        <f>IF('Lead Data'!$J29 = "August",'Lead Data'!$K29,0)</f>
        <v>0</v>
      </c>
      <c r="J25" s="14">
        <f>IF('Lead Data'!$J29 = "September",'Lead Data'!$K29,0)</f>
        <v>0</v>
      </c>
      <c r="K25" s="14">
        <f>IF('Lead Data'!$J29 = "October",'Lead Data'!$K29,0)</f>
        <v>0</v>
      </c>
      <c r="L25" s="14">
        <f>IF('Lead Data'!$J29 = "November",'Lead Data'!$K29,0)</f>
        <v>0</v>
      </c>
      <c r="M25" s="15">
        <f>IF('Lead Data'!$J29 = "December",'Lead Data'!$K29,0)</f>
        <v>0</v>
      </c>
    </row>
    <row r="26" spans="1:13" ht="12.75" customHeight="1" x14ac:dyDescent="0.2">
      <c r="A26" s="23" t="str">
        <f>IF('Lead Data'!C30 &lt;&gt; "", 'Lead Data'!C30, "")</f>
        <v/>
      </c>
      <c r="B26" s="13">
        <f>IF('Lead Data'!$J30 = "January",'Lead Data'!$K30,0)</f>
        <v>0</v>
      </c>
      <c r="C26" s="14">
        <f>IF('Lead Data'!$J30 = "February",'Lead Data'!$K30,0)</f>
        <v>0</v>
      </c>
      <c r="D26" s="14">
        <f>IF('Lead Data'!$J30 = "March",'Lead Data'!$K30,0)</f>
        <v>0</v>
      </c>
      <c r="E26" s="14">
        <f>IF('Lead Data'!$J30 = "April",'Lead Data'!$K30,0)</f>
        <v>0</v>
      </c>
      <c r="F26" s="14">
        <f>IF('Lead Data'!$J30 = "May",'Lead Data'!$K30,0)</f>
        <v>0</v>
      </c>
      <c r="G26" s="14">
        <f>IF('Lead Data'!$J30 = "June",'Lead Data'!$K30,0)</f>
        <v>0</v>
      </c>
      <c r="H26" s="14">
        <f>IF('Lead Data'!$J30 = "July",'Lead Data'!$K30,0)</f>
        <v>0</v>
      </c>
      <c r="I26" s="14">
        <f>IF('Lead Data'!$J30 = "August",'Lead Data'!$K30,0)</f>
        <v>0</v>
      </c>
      <c r="J26" s="14">
        <f>IF('Lead Data'!$J30 = "September",'Lead Data'!$K30,0)</f>
        <v>0</v>
      </c>
      <c r="K26" s="14">
        <f>IF('Lead Data'!$J30 = "October",'Lead Data'!$K30,0)</f>
        <v>0</v>
      </c>
      <c r="L26" s="14">
        <f>IF('Lead Data'!$J30 = "November",'Lead Data'!$K30,0)</f>
        <v>0</v>
      </c>
      <c r="M26" s="15">
        <f>IF('Lead Data'!$J30 = "December",'Lead Data'!$K30,0)</f>
        <v>0</v>
      </c>
    </row>
    <row r="27" spans="1:13" ht="12.75" customHeight="1" x14ac:dyDescent="0.2">
      <c r="A27" s="23" t="str">
        <f>IF('Lead Data'!C31 &lt;&gt; "", 'Lead Data'!C31, "")</f>
        <v/>
      </c>
      <c r="B27" s="13">
        <f>IF('Lead Data'!$J31 = "January",'Lead Data'!$K31,0)</f>
        <v>0</v>
      </c>
      <c r="C27" s="14">
        <f>IF('Lead Data'!$J31 = "February",'Lead Data'!$K31,0)</f>
        <v>0</v>
      </c>
      <c r="D27" s="14">
        <f>IF('Lead Data'!$J31 = "March",'Lead Data'!$K31,0)</f>
        <v>0</v>
      </c>
      <c r="E27" s="14">
        <f>IF('Lead Data'!$J31 = "April",'Lead Data'!$K31,0)</f>
        <v>0</v>
      </c>
      <c r="F27" s="14">
        <f>IF('Lead Data'!$J31 = "May",'Lead Data'!$K31,0)</f>
        <v>0</v>
      </c>
      <c r="G27" s="14">
        <f>IF('Lead Data'!$J31 = "June",'Lead Data'!$K31,0)</f>
        <v>0</v>
      </c>
      <c r="H27" s="14">
        <f>IF('Lead Data'!$J31 = "July",'Lead Data'!$K31,0)</f>
        <v>0</v>
      </c>
      <c r="I27" s="14">
        <f>IF('Lead Data'!$J31 = "August",'Lead Data'!$K31,0)</f>
        <v>0</v>
      </c>
      <c r="J27" s="14">
        <f>IF('Lead Data'!$J31 = "September",'Lead Data'!$K31,0)</f>
        <v>0</v>
      </c>
      <c r="K27" s="14">
        <f>IF('Lead Data'!$J31 = "October",'Lead Data'!$K31,0)</f>
        <v>0</v>
      </c>
      <c r="L27" s="14">
        <f>IF('Lead Data'!$J31 = "November",'Lead Data'!$K31,0)</f>
        <v>0</v>
      </c>
      <c r="M27" s="15">
        <f>IF('Lead Data'!$J31 = "December",'Lead Data'!$K31,0)</f>
        <v>0</v>
      </c>
    </row>
    <row r="28" spans="1:13" ht="12.75" customHeight="1" x14ac:dyDescent="0.2">
      <c r="A28" s="23" t="str">
        <f>IF('Lead Data'!C32 &lt;&gt; "", 'Lead Data'!C32, "")</f>
        <v/>
      </c>
      <c r="B28" s="13">
        <f>IF('Lead Data'!$J32 = "January",'Lead Data'!$K32,0)</f>
        <v>0</v>
      </c>
      <c r="C28" s="14">
        <f>IF('Lead Data'!$J32 = "February",'Lead Data'!$K32,0)</f>
        <v>0</v>
      </c>
      <c r="D28" s="14">
        <f>IF('Lead Data'!$J32 = "March",'Lead Data'!$K32,0)</f>
        <v>0</v>
      </c>
      <c r="E28" s="14">
        <f>IF('Lead Data'!$J32 = "April",'Lead Data'!$K32,0)</f>
        <v>0</v>
      </c>
      <c r="F28" s="14">
        <f>IF('Lead Data'!$J32 = "May",'Lead Data'!$K32,0)</f>
        <v>0</v>
      </c>
      <c r="G28" s="14">
        <f>IF('Lead Data'!$J32 = "June",'Lead Data'!$K32,0)</f>
        <v>0</v>
      </c>
      <c r="H28" s="14">
        <f>IF('Lead Data'!$J32 = "July",'Lead Data'!$K32,0)</f>
        <v>0</v>
      </c>
      <c r="I28" s="14">
        <f>IF('Lead Data'!$J32 = "August",'Lead Data'!$K32,0)</f>
        <v>0</v>
      </c>
      <c r="J28" s="14">
        <f>IF('Lead Data'!$J32 = "September",'Lead Data'!$K32,0)</f>
        <v>0</v>
      </c>
      <c r="K28" s="14">
        <f>IF('Lead Data'!$J32 = "October",'Lead Data'!$K32,0)</f>
        <v>0</v>
      </c>
      <c r="L28" s="14">
        <f>IF('Lead Data'!$J32 = "November",'Lead Data'!$K32,0)</f>
        <v>0</v>
      </c>
      <c r="M28" s="15">
        <f>IF('Lead Data'!$J32 = "December",'Lead Data'!$K32,0)</f>
        <v>0</v>
      </c>
    </row>
    <row r="29" spans="1:13" ht="12.75" customHeight="1" x14ac:dyDescent="0.2">
      <c r="A29" s="23" t="str">
        <f>IF('Lead Data'!C33 &lt;&gt; "", 'Lead Data'!C33, "")</f>
        <v/>
      </c>
      <c r="B29" s="13">
        <f>IF('Lead Data'!$J33 = "January",'Lead Data'!$K33,0)</f>
        <v>0</v>
      </c>
      <c r="C29" s="14">
        <f>IF('Lead Data'!$J33 = "February",'Lead Data'!$K33,0)</f>
        <v>0</v>
      </c>
      <c r="D29" s="14">
        <f>IF('Lead Data'!$J33 = "March",'Lead Data'!$K33,0)</f>
        <v>0</v>
      </c>
      <c r="E29" s="14">
        <f>IF('Lead Data'!$J33 = "April",'Lead Data'!$K33,0)</f>
        <v>0</v>
      </c>
      <c r="F29" s="14">
        <f>IF('Lead Data'!$J33 = "May",'Lead Data'!$K33,0)</f>
        <v>0</v>
      </c>
      <c r="G29" s="14">
        <f>IF('Lead Data'!$J33 = "June",'Lead Data'!$K33,0)</f>
        <v>0</v>
      </c>
      <c r="H29" s="14">
        <f>IF('Lead Data'!$J33 = "July",'Lead Data'!$K33,0)</f>
        <v>0</v>
      </c>
      <c r="I29" s="14">
        <f>IF('Lead Data'!$J33 = "August",'Lead Data'!$K33,0)</f>
        <v>0</v>
      </c>
      <c r="J29" s="14">
        <f>IF('Lead Data'!$J33 = "September",'Lead Data'!$K33,0)</f>
        <v>0</v>
      </c>
      <c r="K29" s="14">
        <f>IF('Lead Data'!$J33 = "October",'Lead Data'!$K33,0)</f>
        <v>0</v>
      </c>
      <c r="L29" s="14">
        <f>IF('Lead Data'!$J33 = "November",'Lead Data'!$K33,0)</f>
        <v>0</v>
      </c>
      <c r="M29" s="15">
        <f>IF('Lead Data'!$J33 = "December",'Lead Data'!$K33,0)</f>
        <v>0</v>
      </c>
    </row>
    <row r="30" spans="1:13" ht="12.75" customHeight="1" x14ac:dyDescent="0.2">
      <c r="A30" s="23" t="str">
        <f>IF('Lead Data'!C34 &lt;&gt; "", 'Lead Data'!C34, "")</f>
        <v/>
      </c>
      <c r="B30" s="16">
        <f>IF('Lead Data'!$J34 = "January",'Lead Data'!$K34,0)</f>
        <v>0</v>
      </c>
      <c r="C30" s="17">
        <f>IF('Lead Data'!$J34 = "February",'Lead Data'!$K34,0)</f>
        <v>0</v>
      </c>
      <c r="D30" s="17">
        <f>IF('Lead Data'!$J34 = "March",'Lead Data'!$K34,0)</f>
        <v>0</v>
      </c>
      <c r="E30" s="17">
        <f>IF('Lead Data'!$J34 = "April",'Lead Data'!$K34,0)</f>
        <v>0</v>
      </c>
      <c r="F30" s="17">
        <f>IF('Lead Data'!$J34 = "May",'Lead Data'!$K34,0)</f>
        <v>0</v>
      </c>
      <c r="G30" s="17">
        <f>IF('Lead Data'!$J34 = "June",'Lead Data'!$K34,0)</f>
        <v>0</v>
      </c>
      <c r="H30" s="17">
        <f>IF('Lead Data'!$J34 = "July",'Lead Data'!$K34,0)</f>
        <v>0</v>
      </c>
      <c r="I30" s="17">
        <f>IF('Lead Data'!$J34 = "August",'Lead Data'!$K34,0)</f>
        <v>0</v>
      </c>
      <c r="J30" s="17">
        <f>IF('Lead Data'!$J34 = "September",'Lead Data'!$K34,0)</f>
        <v>0</v>
      </c>
      <c r="K30" s="17">
        <f>IF('Lead Data'!$J34 = "October",'Lead Data'!$K34,0)</f>
        <v>0</v>
      </c>
      <c r="L30" s="17">
        <f>IF('Lead Data'!$J34 = "November",'Lead Data'!$K34,0)</f>
        <v>0</v>
      </c>
      <c r="M30" s="18">
        <f>IF('Lead Data'!$J34 = "December",'Lead Data'!$K34,0)</f>
        <v>0</v>
      </c>
    </row>
    <row r="31" spans="1:13" ht="15.75" customHeight="1" thickBot="1" x14ac:dyDescent="0.25">
      <c r="A31" s="24" t="s">
        <v>12</v>
      </c>
      <c r="B31" s="26">
        <f t="shared" ref="B31:M31" si="0">SUM(B7:B30)</f>
        <v>0</v>
      </c>
      <c r="C31" s="27">
        <f t="shared" si="0"/>
        <v>0</v>
      </c>
      <c r="D31" s="27">
        <f t="shared" si="0"/>
        <v>0</v>
      </c>
      <c r="E31" s="28">
        <f t="shared" si="0"/>
        <v>0</v>
      </c>
      <c r="F31" s="28">
        <f t="shared" si="0"/>
        <v>0</v>
      </c>
      <c r="G31" s="28">
        <f t="shared" si="0"/>
        <v>0</v>
      </c>
      <c r="H31" s="28">
        <f t="shared" si="0"/>
        <v>0</v>
      </c>
      <c r="I31" s="28">
        <f t="shared" si="0"/>
        <v>0</v>
      </c>
      <c r="J31" s="28">
        <f t="shared" si="0"/>
        <v>0</v>
      </c>
      <c r="K31" s="28">
        <f t="shared" si="0"/>
        <v>0</v>
      </c>
      <c r="L31" s="28">
        <f t="shared" si="0"/>
        <v>0</v>
      </c>
      <c r="M31" s="28">
        <f t="shared" si="0"/>
        <v>0</v>
      </c>
    </row>
    <row r="32" spans="1:13" ht="15.75" customHeight="1" thickTop="1" thickBot="1" x14ac:dyDescent="0.25">
      <c r="A32" s="25" t="s">
        <v>19</v>
      </c>
      <c r="B32" s="29">
        <f>B31</f>
        <v>0</v>
      </c>
      <c r="C32" s="30">
        <f>B32+C31</f>
        <v>0</v>
      </c>
      <c r="D32" s="30">
        <f t="shared" ref="D32:M32" si="1">C32+D31</f>
        <v>0</v>
      </c>
      <c r="E32" s="30">
        <f t="shared" si="1"/>
        <v>0</v>
      </c>
      <c r="F32" s="30">
        <f t="shared" si="1"/>
        <v>0</v>
      </c>
      <c r="G32" s="30">
        <f t="shared" si="1"/>
        <v>0</v>
      </c>
      <c r="H32" s="30">
        <f t="shared" si="1"/>
        <v>0</v>
      </c>
      <c r="I32" s="30">
        <f t="shared" si="1"/>
        <v>0</v>
      </c>
      <c r="J32" s="30">
        <f t="shared" si="1"/>
        <v>0</v>
      </c>
      <c r="K32" s="30">
        <f t="shared" si="1"/>
        <v>0</v>
      </c>
      <c r="L32" s="30">
        <f t="shared" si="1"/>
        <v>0</v>
      </c>
      <c r="M32" s="31">
        <f t="shared" si="1"/>
        <v>0</v>
      </c>
    </row>
  </sheetData>
  <phoneticPr fontId="2" type="noConversion"/>
  <pageMargins left="0.5" right="0.5" top="1" bottom="1" header="0.5" footer="0.5"/>
  <pageSetup scale="75" orientation="landscape" r:id="rId1"/>
  <headerFooter alignWithMargins="0">
    <oddFooter>&amp;L&amp;P of &amp;N&amp;C&amp;D</oddFooter>
  </headerFooter>
  <ignoredErrors>
    <ignoredError sqref="A1" unlockedFormula="1"/>
  </ignoredErrors>
</worksheet>
</file>

<file path=customXml/_rels/item1.xml.rels><?xml version="1.0" encoding="UTF-8" standalone="no"?>
<Relationships xmlns="http://schemas.openxmlformats.org/package/2006/relationships">
<Relationship Id="rId1" Target="itemProps1.xml" Type="http://schemas.openxmlformats.org/officeDocument/2006/relationships/customXmlProps"/>
</Relationships>

</file>

<file path=customXml/_rels/item2.xml.rels><?xml version="1.0" encoding="UTF-8" standalone="no"?>
<Relationships xmlns="http://schemas.openxmlformats.org/package/2006/relationships">
<Relationship Id="rId1" Target="itemProps2.xml" Type="http://schemas.openxmlformats.org/officeDocument/2006/relationships/customXmlProps"/>
</Relationships>

</file>

<file path=customXml/_rels/item3.xml.rels><?xml version="1.0" encoding="UTF-8" standalone="no"?>
<Relationships xmlns="http://schemas.openxmlformats.org/package/2006/relationships">
<Relationship Id="rId1" Target="itemProps3.xml" Type="http://schemas.openxmlformats.org/officeDocument/2006/relationships/customXmlProps"/>
</Relationships>

</file>

<file path=customXml/_rels/item4.xml.rels><?xml version="1.0" encoding="UTF-8" standalone="no"?>
<Relationships xmlns="http://schemas.openxmlformats.org/package/2006/relationships">
<Relationship Id="rId1" Target="itemProps4.xml" Type="http://schemas.openxmlformats.org/officeDocument/2006/relationships/customXmlProps"/>
</Relationships>

</file>

<file path=customXml/item1.xml><?xml version="1.0" encoding="utf-8"?>
<p:properties xmlns:p="http://schemas.microsoft.com/office/2006/metadata/properties" xmlns:xsi="http://www.w3.org/2001/XMLSchema-instance">
  <documentManagement>
    <NumericAssetId xmlns="145c5697-5eb5-440b-b2f1-a8273fb59250" xsi:nil="true"/>
    <AssetType xmlns="145c5697-5eb5-440b-b2f1-a8273fb59250">TP</AssetType>
    <Markets xmlns="145c5697-5eb5-440b-b2f1-a8273fb59250" xsi:nil="true"/>
    <AppVer xmlns="145c5697-5eb5-440b-b2f1-a8273fb59250" xsi:nil="true"/>
    <AuthoringAssetId xmlns="145c5697-5eb5-440b-b2f1-a8273fb59250">TP001234204</AuthoringAssetId>
    <AssetId xmlns="145c5697-5eb5-440b-b2f1-a8273fb59250">TS001234204</AssetId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OOFile" ma:contentTypeID="0x0101006025706CF4CD034688BEBAE97A2E701D020200C3831ACA17D8814887A164412888521E" ma:contentTypeVersion="7" ma:contentTypeDescription="Create a new document." ma:contentTypeScope="" ma:versionID="ed1fea5d08807278759d338940aa9e8f">
  <xsd:schema xmlns:xsd="http://www.w3.org/2001/XMLSchema" xmlns:xs="http://www.w3.org/2001/XMLSchema" xmlns:p="http://schemas.microsoft.com/office/2006/metadata/properties" xmlns:ns2="145c5697-5eb5-440b-b2f1-a8273fb59250" targetNamespace="http://schemas.microsoft.com/office/2006/metadata/properties" ma:root="true" ma:fieldsID="174e4b03d57b3d621fa064bbab783e99" ns2:_="">
    <xsd:import namespace="145c5697-5eb5-440b-b2f1-a8273fb59250"/>
    <xsd:element name="properties">
      <xsd:complexType>
        <xsd:sequence>
          <xsd:element name="documentManagement">
            <xsd:complexType>
              <xsd:all>
                <xsd:element ref="ns2:AssetId" minOccurs="0"/>
                <xsd:element ref="ns2:AuthoringAssetId" minOccurs="0"/>
                <xsd:element ref="ns2:AssetType" minOccurs="0"/>
                <xsd:element ref="ns2:Markets" minOccurs="0"/>
                <xsd:element ref="ns2:NumericAssetId" minOccurs="0"/>
                <xsd:element ref="ns2:AppV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5c5697-5eb5-440b-b2f1-a8273fb59250" elementFormDefault="qualified">
    <xsd:import namespace="http://schemas.microsoft.com/office/2006/documentManagement/types"/>
    <xsd:import namespace="http://schemas.microsoft.com/office/infopath/2007/PartnerControls"/>
    <xsd:element name="AssetId" ma:index="8" nillable="true" ma:displayName="AssetId" ma:indexed="true" ma:internalName="AssetId" ma:readOnly="false">
      <xsd:simpleType>
        <xsd:restriction base="dms:Text"/>
      </xsd:simpleType>
    </xsd:element>
    <xsd:element name="AuthoringAssetId" ma:index="9" nillable="true" ma:displayName="AuthoringAssetId" ma:indexed="true" ma:internalName="AuthoringAssetId" ma:readOnly="false">
      <xsd:simpleType>
        <xsd:restriction base="dms:Text"/>
      </xsd:simpleType>
    </xsd:element>
    <xsd:element name="AssetType" ma:index="10" nillable="true" ma:displayName="AssetType" ma:internalName="AssetType" ma:readOnly="false">
      <xsd:simpleType>
        <xsd:restriction base="dms:Text"/>
      </xsd:simpleType>
    </xsd:element>
    <xsd:element name="Markets" ma:index="11" nillable="true" ma:displayName="Markets" ma:internalName="Markets" ma:readOnly="false">
      <xsd:simpleType>
        <xsd:restriction base="dms:Text"/>
      </xsd:simpleType>
    </xsd:element>
    <xsd:element name="NumericAssetId" ma:index="12" nillable="true" ma:displayName="NumericAssetId" ma:indexed="true" ma:internalName="NumericAssetId" ma:readOnly="false">
      <xsd:simpleType>
        <xsd:restriction base="dms:Unknown"/>
      </xsd:simpleType>
    </xsd:element>
    <xsd:element name="AppVer" ma:index="13" nillable="true" ma:displayName="AppVer" ma:internalName="AppVer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AC698ACE-24CF-460F-9A87-FDF5F41C284B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  <ds:schemaRef ds:uri="145c5697-5eb5-440b-b2f1-a8273fb59250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D03AEBA-E1AF-4093-AB50-059591991A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5c5697-5eb5-440b-b2f1-a8273fb592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A3CE3F44-5763-4A48-B569-4F3517613AF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600D240-BDE4-4925-9BEA-F745E6076E0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baseType="lpstr" size="3">
      <vt:lpstr>Lead Data</vt:lpstr>
      <vt:lpstr>Forecasted Sales </vt:lpstr>
      <vt:lpstr>Forecast Chart</vt:lpstr>
    </vt:vector>
  </TitlesOfParts>
  <LinksUpToDate>false</LinksUpToDate>
  <SharedDoc>false</SharedDoc>
  <HyperlinksChanged>false</HyperlinksChanged>
  <AppVersion>15.0300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