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F DRIVE\ALL\ALEXY\financial projections template\"/>
    </mc:Choice>
  </mc:AlternateContent>
  <bookViews>
    <workbookView xWindow="0" yWindow="0" windowWidth="20490" windowHeight="7755" tabRatio="653" activeTab="2"/>
  </bookViews>
  <sheets>
    <sheet name="1. Loan Amount" sheetId="5" r:id="rId1"/>
    <sheet name="2. SF Yr1" sheetId="2" r:id="rId2"/>
    <sheet name="3. CF Yr1" sheetId="1" r:id="rId3"/>
    <sheet name="4. Info &amp; Notes" sheetId="9" r:id="rId4"/>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28" i="1" l="1"/>
  <c r="O24" i="2" l="1"/>
  <c r="N24" i="2"/>
  <c r="M24" i="2"/>
  <c r="L24" i="2"/>
  <c r="K24" i="2"/>
  <c r="J24" i="2"/>
  <c r="I24" i="2"/>
  <c r="H24" i="2"/>
  <c r="G24" i="2"/>
  <c r="F24" i="2"/>
  <c r="E24" i="2"/>
  <c r="D24" i="2"/>
  <c r="P22" i="2"/>
  <c r="O20" i="2"/>
  <c r="N20" i="2"/>
  <c r="M20" i="2"/>
  <c r="L20" i="2"/>
  <c r="K20" i="2"/>
  <c r="J20" i="2"/>
  <c r="I20" i="2"/>
  <c r="H20" i="2"/>
  <c r="G20" i="2"/>
  <c r="F20" i="2"/>
  <c r="E20" i="2"/>
  <c r="D20" i="2"/>
  <c r="P18" i="2"/>
  <c r="P24" i="2" l="1"/>
  <c r="P20" i="2"/>
  <c r="E29" i="2"/>
  <c r="F29" i="2"/>
  <c r="G29" i="2"/>
  <c r="H29" i="2"/>
  <c r="I29" i="2"/>
  <c r="J29" i="2"/>
  <c r="K29" i="2"/>
  <c r="L29" i="2"/>
  <c r="M29" i="2"/>
  <c r="N29" i="2"/>
  <c r="O29" i="2"/>
  <c r="D29" i="2"/>
  <c r="F57" i="1" l="1"/>
  <c r="G57" i="1"/>
  <c r="H57" i="1"/>
  <c r="I57" i="1"/>
  <c r="J57" i="1"/>
  <c r="K57" i="1"/>
  <c r="L57" i="1"/>
  <c r="M57" i="1"/>
  <c r="N57" i="1"/>
  <c r="O57" i="1"/>
  <c r="P57" i="1"/>
  <c r="E57" i="1"/>
  <c r="D8" i="5"/>
  <c r="D9" i="5"/>
  <c r="D36" i="1"/>
  <c r="D63" i="1" s="1"/>
  <c r="D12" i="2"/>
  <c r="D16" i="2"/>
  <c r="D8" i="1"/>
  <c r="D13" i="1" s="1"/>
  <c r="E12" i="2"/>
  <c r="E16" i="2"/>
  <c r="F12" i="2"/>
  <c r="F16" i="2"/>
  <c r="G12" i="2"/>
  <c r="G16" i="2"/>
  <c r="P29" i="2"/>
  <c r="H12" i="2"/>
  <c r="H16" i="2"/>
  <c r="I12" i="2"/>
  <c r="I16" i="2"/>
  <c r="J12" i="2"/>
  <c r="J16" i="2"/>
  <c r="K12" i="2"/>
  <c r="K16" i="2"/>
  <c r="L12" i="2"/>
  <c r="L16" i="2"/>
  <c r="M12" i="2"/>
  <c r="M16" i="2"/>
  <c r="N12" i="2"/>
  <c r="N16" i="2"/>
  <c r="O12" i="2"/>
  <c r="O16" i="2"/>
  <c r="Q9" i="1"/>
  <c r="Q10" i="1"/>
  <c r="Q11" i="1"/>
  <c r="Q12" i="1"/>
  <c r="Q17" i="1"/>
  <c r="Q18" i="1"/>
  <c r="Q19" i="1"/>
  <c r="Q20" i="1"/>
  <c r="Q21" i="1"/>
  <c r="Q22" i="1"/>
  <c r="Q23" i="1"/>
  <c r="Q24" i="1"/>
  <c r="Q25" i="1"/>
  <c r="Q26" i="1"/>
  <c r="Q27" i="1"/>
  <c r="Q29" i="1"/>
  <c r="Q30" i="1"/>
  <c r="Q31" i="1"/>
  <c r="Q32" i="1"/>
  <c r="Q33" i="1"/>
  <c r="Q34" i="1"/>
  <c r="Q35" i="1"/>
  <c r="V9" i="2"/>
  <c r="P14" i="2"/>
  <c r="P26" i="2"/>
  <c r="M31" i="2" l="1"/>
  <c r="N7" i="1" s="1"/>
  <c r="H31" i="2"/>
  <c r="Q8" i="1"/>
  <c r="O31" i="2"/>
  <c r="P7" i="1" s="1"/>
  <c r="N31" i="2"/>
  <c r="O7" i="1" s="1"/>
  <c r="J31" i="2"/>
  <c r="D10" i="5"/>
  <c r="D12" i="5" s="1"/>
  <c r="H16" i="1" s="1"/>
  <c r="H36" i="1" s="1"/>
  <c r="F31" i="2"/>
  <c r="K31" i="2"/>
  <c r="I31" i="2"/>
  <c r="G31" i="2"/>
  <c r="D31" i="2"/>
  <c r="E7" i="1" s="1"/>
  <c r="E31" i="2"/>
  <c r="F7" i="1" s="1"/>
  <c r="D60" i="1"/>
  <c r="D65" i="1" s="1"/>
  <c r="D68" i="1" s="1"/>
  <c r="E67" i="1" s="1"/>
  <c r="D38" i="1"/>
  <c r="D41" i="1" s="1"/>
  <c r="E40" i="1" s="1"/>
  <c r="L31" i="2"/>
  <c r="P16" i="2"/>
  <c r="N60" i="1"/>
  <c r="P60" i="1"/>
  <c r="O60" i="1"/>
  <c r="P12" i="2"/>
  <c r="O13" i="1"/>
  <c r="N13" i="1"/>
  <c r="H7" i="1" l="1"/>
  <c r="H60" i="1" s="1"/>
  <c r="M7" i="1"/>
  <c r="M60" i="1" s="1"/>
  <c r="G7" i="1"/>
  <c r="G13" i="1" s="1"/>
  <c r="J7" i="1"/>
  <c r="J13" i="1" s="1"/>
  <c r="K7" i="1"/>
  <c r="K13" i="1" s="1"/>
  <c r="I7" i="1"/>
  <c r="I13" i="1" s="1"/>
  <c r="L7" i="1"/>
  <c r="L60" i="1" s="1"/>
  <c r="L13" i="1"/>
  <c r="K16" i="1"/>
  <c r="K36" i="1" s="1"/>
  <c r="K38" i="1" s="1"/>
  <c r="N16" i="1"/>
  <c r="N36" i="1" s="1"/>
  <c r="N38" i="1" s="1"/>
  <c r="G60" i="1"/>
  <c r="I16" i="1"/>
  <c r="I36" i="1" s="1"/>
  <c r="M16" i="1"/>
  <c r="M36" i="1" s="1"/>
  <c r="P16" i="1"/>
  <c r="P36" i="1" s="1"/>
  <c r="O16" i="1"/>
  <c r="F16" i="1"/>
  <c r="F36" i="1" s="1"/>
  <c r="J16" i="1"/>
  <c r="J36" i="1" s="1"/>
  <c r="E16" i="1"/>
  <c r="E36" i="1" s="1"/>
  <c r="L16" i="1"/>
  <c r="L36" i="1" s="1"/>
  <c r="G16" i="1"/>
  <c r="H13" i="1"/>
  <c r="H38" i="1" s="1"/>
  <c r="P31" i="2"/>
  <c r="F63" i="1"/>
  <c r="J63" i="1"/>
  <c r="H63" i="1"/>
  <c r="E13" i="1"/>
  <c r="P13" i="1"/>
  <c r="E60" i="1"/>
  <c r="F60" i="1"/>
  <c r="F13" i="1"/>
  <c r="I38" i="1" l="1"/>
  <c r="I60" i="1"/>
  <c r="J60" i="1"/>
  <c r="J65" i="1" s="1"/>
  <c r="M13" i="1"/>
  <c r="M38" i="1" s="1"/>
  <c r="H65" i="1"/>
  <c r="Q7" i="1"/>
  <c r="Q13" i="1" s="1"/>
  <c r="K60" i="1"/>
  <c r="I63" i="1"/>
  <c r="L63" i="1"/>
  <c r="L65" i="1" s="1"/>
  <c r="Q16" i="1"/>
  <c r="Q36" i="1" s="1"/>
  <c r="Q38" i="1" s="1"/>
  <c r="N63" i="1"/>
  <c r="N65" i="1" s="1"/>
  <c r="M63" i="1"/>
  <c r="M65" i="1" s="1"/>
  <c r="O36" i="1"/>
  <c r="O38" i="1" s="1"/>
  <c r="K63" i="1"/>
  <c r="K65" i="1" s="1"/>
  <c r="G63" i="1"/>
  <c r="G65" i="1" s="1"/>
  <c r="G36" i="1"/>
  <c r="G38" i="1" s="1"/>
  <c r="L38" i="1"/>
  <c r="P63" i="1"/>
  <c r="P65" i="1" s="1"/>
  <c r="E63" i="1"/>
  <c r="E65" i="1" s="1"/>
  <c r="E68" i="1" s="1"/>
  <c r="F67" i="1" s="1"/>
  <c r="F65" i="1"/>
  <c r="J38" i="1"/>
  <c r="O63" i="1"/>
  <c r="O65" i="1" s="1"/>
  <c r="P38" i="1"/>
  <c r="F38" i="1"/>
  <c r="E38" i="1"/>
  <c r="E41" i="1" s="1"/>
  <c r="F40" i="1" s="1"/>
  <c r="Q60" i="1"/>
  <c r="I65" i="1" l="1"/>
  <c r="F68" i="1"/>
  <c r="G67" i="1" s="1"/>
  <c r="G68" i="1" s="1"/>
  <c r="H67" i="1" s="1"/>
  <c r="H68" i="1" s="1"/>
  <c r="I67" i="1" s="1"/>
  <c r="I68" i="1" s="1"/>
  <c r="J67" i="1" s="1"/>
  <c r="J68" i="1" s="1"/>
  <c r="K67" i="1" s="1"/>
  <c r="K68" i="1" s="1"/>
  <c r="L67" i="1" s="1"/>
  <c r="L68" i="1" s="1"/>
  <c r="M67" i="1" s="1"/>
  <c r="M68" i="1" s="1"/>
  <c r="N67" i="1" s="1"/>
  <c r="N68" i="1" s="1"/>
  <c r="O67" i="1" s="1"/>
  <c r="O68" i="1" s="1"/>
  <c r="P67" i="1" s="1"/>
  <c r="P68" i="1" s="1"/>
  <c r="Q63" i="1"/>
  <c r="Q65" i="1" s="1"/>
  <c r="F41" i="1"/>
  <c r="G40" i="1" s="1"/>
  <c r="G41" i="1" s="1"/>
  <c r="H40" i="1" s="1"/>
  <c r="H41" i="1" s="1"/>
  <c r="I40" i="1" s="1"/>
  <c r="I41" i="1" s="1"/>
  <c r="J40" i="1" s="1"/>
  <c r="J41" i="1" s="1"/>
  <c r="K40" i="1" s="1"/>
  <c r="K41" i="1" s="1"/>
  <c r="L40" i="1" s="1"/>
  <c r="L41" i="1" s="1"/>
  <c r="M40" i="1" s="1"/>
  <c r="M41" i="1" s="1"/>
  <c r="N40" i="1" s="1"/>
  <c r="N41" i="1" s="1"/>
  <c r="O40" i="1" s="1"/>
  <c r="O41" i="1" s="1"/>
  <c r="P40" i="1" s="1"/>
  <c r="P41" i="1" s="1"/>
</calcChain>
</file>

<file path=xl/sharedStrings.xml><?xml version="1.0" encoding="utf-8"?>
<sst xmlns="http://schemas.openxmlformats.org/spreadsheetml/2006/main" count="139" uniqueCount="99">
  <si>
    <t xml:space="preserve">YEAR 1 CASHFLOW FORECAST     </t>
  </si>
  <si>
    <t>Start-Up loan repayments</t>
  </si>
  <si>
    <t>Tax</t>
  </si>
  <si>
    <t>Sales (cash)</t>
  </si>
  <si>
    <t>MONTH:</t>
  </si>
  <si>
    <t>TOTAL SALES:</t>
  </si>
  <si>
    <t>Use your own headings under 'Expenditure' if you prefer. Remember to add VAT (20%) to anything you buy if you have been quoted prices net of VAT. Do not enter figures in the grey cells.</t>
  </si>
  <si>
    <t>TOTALS</t>
  </si>
  <si>
    <t>TOTAL EXPENDITURE</t>
  </si>
  <si>
    <t>NET CASH FLOW</t>
  </si>
  <si>
    <t>CLOSING BANK BALANCE</t>
  </si>
  <si>
    <t>OPENING BANK BALANCE*</t>
  </si>
  <si>
    <t xml:space="preserve">YEAR 1 SALES FORECAST     </t>
    <phoneticPr fontId="1" type="noConversion"/>
  </si>
  <si>
    <t>Fixed Assets</t>
  </si>
  <si>
    <t xml:space="preserve">  </t>
  </si>
  <si>
    <t>Insurances</t>
  </si>
  <si>
    <t>Income:</t>
  </si>
  <si>
    <t>Expenditure:</t>
  </si>
  <si>
    <t>Staff wages</t>
  </si>
  <si>
    <t>Units sold</t>
  </si>
  <si>
    <t>Unit price</t>
  </si>
  <si>
    <t>Sub-total sales</t>
  </si>
  <si>
    <t>Product/Service 1</t>
  </si>
  <si>
    <t>Product/Service 2</t>
  </si>
  <si>
    <t>Capital</t>
  </si>
  <si>
    <t>Founder/Owner drawings (should cover survival budget)</t>
    <phoneticPr fontId="0" type="noConversion"/>
  </si>
  <si>
    <t>Enter the amount you want to borrow and the number of years you want to repay in the white boxes. Your repayments will automatically be copied across into your cashflow forecast (see the 3 separate tabs at the bottom of the spreadsheet).</t>
    <phoneticPr fontId="1" type="noConversion"/>
  </si>
  <si>
    <t>Total to repay</t>
  </si>
  <si>
    <t>LOAN CALCULATOR</t>
  </si>
  <si>
    <t>Start-Up Loan</t>
  </si>
  <si>
    <t>Other Loans</t>
  </si>
  <si>
    <t>Own money</t>
  </si>
  <si>
    <t>Pre-start</t>
    <phoneticPr fontId="0" type="noConversion"/>
  </si>
  <si>
    <t>Investment</t>
  </si>
  <si>
    <t>Other costs associated directly with sales</t>
    <phoneticPr fontId="0" type="noConversion"/>
  </si>
  <si>
    <t>Equipment/Fixtures &amp; fittings</t>
    <phoneticPr fontId="0" type="noConversion"/>
  </si>
  <si>
    <t>Advertising/Marketing/Online</t>
    <phoneticPr fontId="0" type="noConversion"/>
  </si>
  <si>
    <t>Travel/Petrol</t>
    <phoneticPr fontId="0" type="noConversion"/>
  </si>
  <si>
    <t>Tel/Mobile/Internet</t>
    <phoneticPr fontId="0" type="noConversion"/>
  </si>
  <si>
    <t>Business rates</t>
    <phoneticPr fontId="0" type="noConversion"/>
  </si>
  <si>
    <t>Rent</t>
    <phoneticPr fontId="0" type="noConversion"/>
  </si>
  <si>
    <t>Notes:</t>
    <phoneticPr fontId="0" type="noConversion"/>
  </si>
  <si>
    <t>Utilities (heat, light, power)</t>
    <phoneticPr fontId="0" type="noConversion"/>
  </si>
  <si>
    <t>Professional fees (accountant/lawyer etc)</t>
    <phoneticPr fontId="0" type="noConversion"/>
  </si>
  <si>
    <t>Stationery/Admin/Postage</t>
    <phoneticPr fontId="0" type="noConversion"/>
  </si>
  <si>
    <t>Totals</t>
  </si>
  <si>
    <t xml:space="preserve"> </t>
  </si>
  <si>
    <t>Grants</t>
  </si>
  <si>
    <t>Sales</t>
  </si>
  <si>
    <t>Years to repay (minimum 1, maximum 5)</t>
    <phoneticPr fontId="1" type="noConversion"/>
  </si>
  <si>
    <t>Amount to borrow (min £1000, max £25,000)*</t>
    <phoneticPr fontId="1" type="noConversion"/>
  </si>
  <si>
    <t>How did you arrive at the sales figures above?</t>
  </si>
  <si>
    <t>SALES:</t>
  </si>
  <si>
    <t>Approximate monthly repayments**</t>
  </si>
  <si>
    <t>Interest (6.0% p.a. fixed)</t>
  </si>
  <si>
    <t>TOTAL INCOME</t>
  </si>
  <si>
    <t>Percentage to Decrease Sales Income by</t>
  </si>
  <si>
    <t>Percentage to Increase All Expenditure by</t>
  </si>
  <si>
    <t>MONTH</t>
  </si>
  <si>
    <t>Stock</t>
  </si>
  <si>
    <t>Pre-start*</t>
  </si>
  <si>
    <t>* loan, pre-start income and pre-start expenditure are not included in stress test calculations</t>
  </si>
  <si>
    <t>5 Tips for Completing Your Financial Forecast Document</t>
  </si>
  <si>
    <t>1. Work in stages</t>
  </si>
  <si>
    <t>2. Consider seasonal variations</t>
  </si>
  <si>
    <t>When completing the sales forecast, plot out the different months of the year and consider how events and customer behaviour at different times of the year may affect your sales. For example, retailers may find that the run up to Christmas is the busiest time of the year but for garden maintenance businesses December may be one of the quietest months.</t>
  </si>
  <si>
    <t>3. Think about your average sales prices</t>
  </si>
  <si>
    <t>If you have a lot of different products or services then it won’t be possible to list every separate item in your sales forecast. Instead you could consider what your average customer will spend and use that for your forecasts, or take it a step further and identify groups of customers such as high spend, medium spend and low spend.</t>
  </si>
  <si>
    <t>4. Don’t forget the small expenses</t>
  </si>
  <si>
    <t>When thinking through your business expenses it is easy to think about the big costs you incur such as rent, equipment, stock or marketing. While these expenses have the largest impact on your cashflow remember to also include the expenses that come around month after month and are easily overlooked – things like stationery, postage, credit card processing costs and online software subscriptions.</t>
  </si>
  <si>
    <t>5. Calculate your breakeven sales from your expenses</t>
  </si>
  <si>
    <t>Figuring out your sales before you’ve started your business can be tricky. One solution is to start with your monthly expenses, then work backwards to figure out how many units you need to sell to cover those expenses. This will give you a basic breakeven point from which you can work on your sales forecasts further.</t>
  </si>
  <si>
    <t>Materials</t>
  </si>
  <si>
    <t>The forecast spreadsheet contains 4 tabs which can feel overwhelming at first, so it’s a good idea to break it down into chunks.
Start with the Personal Survival Budget which is about your personal expenses and how much you need to maintain your current lifestyle. Then move onto the sales forecast, thinking only about the income your business will generate. And finally, complete the cashflow forecast tab and expenses you will incur.</t>
  </si>
  <si>
    <t>*PLEASE NOTE: Our average loan size is around £7,000 - please carefully consider how much you need to borrow to start your business.
**The calculator is for illustrative purposes only. Start Up Loans are personal loans for business use only and subject to status. The monthly repayment amounts quoted are estimates which may increase or decrease slightly depending on the number of days between approval and when the loan is advanced.</t>
  </si>
  <si>
    <t>Please provide any justification for the figures entered above and why they are realistic.</t>
  </si>
  <si>
    <t>Days Per Month</t>
  </si>
  <si>
    <t>No. of sales per day</t>
  </si>
  <si>
    <t>Average sale value</t>
  </si>
  <si>
    <t>Daily Sales</t>
  </si>
  <si>
    <t>Product/Service 3</t>
  </si>
  <si>
    <t>Product/Service 4</t>
  </si>
  <si>
    <t>Please provide any justification for the figures entered above and why they are realistic. If it is relevant, use the daily sales section in addition to or instead of the first four sections.</t>
  </si>
  <si>
    <r>
      <t xml:space="preserve">DO NOT EDIT: </t>
    </r>
    <r>
      <rPr>
        <b/>
        <sz val="10"/>
        <color indexed="8"/>
        <rFont val="Source Sans Pro"/>
        <family val="2"/>
      </rPr>
      <t>YEAR 1 CASHFLOW FORECAST - STRESS TEST</t>
    </r>
  </si>
  <si>
    <r>
      <t xml:space="preserve">This spreadsheet helps you work out how much sales revenue you expect to generate each month. 
Enter the number of units you expect to sell and the sale price of each unit. Add more rows if you need to. Separate cash sales from credit sales 
(you sell your product/service but don't get paid until 30 days). If you plan to charge VAT please add that onto your unit price (20%).                                                                                                          </t>
    </r>
    <r>
      <rPr>
        <b/>
        <sz val="10"/>
        <color rgb="FFFF0000"/>
        <rFont val="Source Sans Pro"/>
        <family val="2"/>
      </rPr>
      <t xml:space="preserve">Do not enter figures in the grey cells. </t>
    </r>
  </si>
  <si>
    <t>M1</t>
  </si>
  <si>
    <t>M2</t>
  </si>
  <si>
    <t>M3</t>
  </si>
  <si>
    <t>M4</t>
  </si>
  <si>
    <t>M5</t>
  </si>
  <si>
    <t>M6</t>
  </si>
  <si>
    <t>M7</t>
  </si>
  <si>
    <t>M8</t>
  </si>
  <si>
    <t>M9</t>
  </si>
  <si>
    <t>M10</t>
  </si>
  <si>
    <t>M11</t>
  </si>
  <si>
    <t>M12</t>
  </si>
  <si>
    <t>VAT</t>
  </si>
  <si>
    <t>Other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</si>
</sst>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Red]\-#,##0\ "/>
    <numFmt numFmtId="165" formatCode="&quot;£&quot;#,##0"/>
  </numFmts>
  <fonts count="20">
    <font>
      <sz val="10"/>
      <name val="Arial"/>
    </font>
    <font>
      <sz val="8"/>
      <name val="Verdana"/>
      <family val="2"/>
    </font>
    <font>
      <sz val="10"/>
      <name val="Source Sans Pro"/>
      <family val="2"/>
    </font>
    <font>
      <b/>
      <sz val="10"/>
      <color rgb="FFFF0000"/>
      <name val="Source Sans Pro"/>
      <family val="2"/>
    </font>
    <font>
      <b/>
      <sz val="10"/>
      <name val="Source Sans Pro"/>
      <family val="2"/>
    </font>
    <font>
      <i/>
      <sz val="10"/>
      <name val="Source Sans Pro"/>
      <family val="2"/>
    </font>
    <font>
      <b/>
      <sz val="10"/>
      <color indexed="9"/>
      <name val="Source Sans Pro"/>
      <family val="2"/>
    </font>
    <font>
      <sz val="9"/>
      <name val="Source Sans Pro"/>
      <family val="2"/>
    </font>
    <font>
      <b/>
      <sz val="9"/>
      <name val="Source Sans Pro"/>
      <family val="2"/>
    </font>
    <font>
      <i/>
      <sz val="9"/>
      <name val="Source Sans Pro"/>
      <family val="2"/>
    </font>
    <font>
      <b/>
      <sz val="9"/>
      <color indexed="9"/>
      <name val="Source Sans Pro"/>
      <family val="2"/>
    </font>
    <font>
      <b/>
      <sz val="10"/>
      <color theme="0"/>
      <name val="Source Sans Pro"/>
      <family val="2"/>
    </font>
    <font>
      <sz val="10"/>
      <color theme="0"/>
      <name val="Source Sans Pro"/>
      <family val="2"/>
    </font>
    <font>
      <sz val="10"/>
      <color indexed="8"/>
      <name val="Source Sans Pro"/>
      <family val="2"/>
    </font>
    <font>
      <b/>
      <sz val="10"/>
      <color rgb="FFC00000"/>
      <name val="Source Sans Pro"/>
      <family val="2"/>
    </font>
    <font>
      <b/>
      <sz val="10"/>
      <color indexed="8"/>
      <name val="Source Sans Pro"/>
      <family val="2"/>
    </font>
    <font>
      <sz val="12"/>
      <name val="Source Sans Pro"/>
      <family val="2"/>
    </font>
    <font>
      <b/>
      <sz val="12"/>
      <color theme="0"/>
      <name val="Source Sans Pro"/>
      <family val="2"/>
    </font>
    <font>
      <sz val="11"/>
      <name val="Calibri"/>
      <family val="2"/>
    </font>
    <font>
      <sz val="11"/>
      <color indexed="8"/>
      <name val="Calibri"/>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1" tint="0.499984740745262"/>
        <bgColor indexed="64"/>
      </patternFill>
    </fill>
    <fill>
      <patternFill patternType="solid">
        <fgColor rgb="FF662A66"/>
        <bgColor indexed="64"/>
      </patternFill>
    </fill>
    <fill>
      <patternFill patternType="solid">
        <fgColor rgb="FFF8AA00"/>
        <bgColor indexed="64"/>
      </patternFill>
    </fill>
    <fill>
      <patternFill patternType="solid">
        <fgColor theme="0" tint="-0.249977111117893"/>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2">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2" borderId="7" xfId="0" applyFont="1" applyFill="1" applyBorder="1" applyAlignment="1" applyProtection="1">
      <alignment vertical="center"/>
      <protection locked="0"/>
    </xf>
    <xf numFmtId="0" fontId="2" fillId="2" borderId="7" xfId="0" applyFont="1" applyFill="1" applyBorder="1" applyAlignment="1">
      <alignment vertical="center"/>
    </xf>
    <xf numFmtId="0" fontId="2" fillId="0" borderId="0" xfId="0" applyFont="1" applyAlignment="1">
      <alignment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5" xfId="0" applyFont="1" applyFill="1" applyBorder="1" applyAlignment="1">
      <alignment vertical="center"/>
    </xf>
    <xf numFmtId="0" fontId="4" fillId="2" borderId="0" xfId="0" applyFont="1" applyFill="1" applyAlignment="1">
      <alignment vertical="center"/>
    </xf>
    <xf numFmtId="0" fontId="2" fillId="2" borderId="4" xfId="0" applyFont="1" applyFill="1" applyBorder="1" applyAlignment="1">
      <alignment vertical="center"/>
    </xf>
    <xf numFmtId="0" fontId="5" fillId="2" borderId="0" xfId="0" applyFont="1" applyFill="1" applyAlignment="1">
      <alignment vertical="top" wrapText="1"/>
    </xf>
    <xf numFmtId="0" fontId="2" fillId="2" borderId="0" xfId="0" applyFont="1" applyFill="1" applyAlignment="1">
      <alignment horizontal="left" vertical="top" wrapText="1"/>
    </xf>
    <xf numFmtId="0" fontId="2" fillId="2" borderId="0" xfId="0" applyFont="1" applyFill="1" applyAlignment="1">
      <alignment horizontal="left" wrapText="1"/>
    </xf>
    <xf numFmtId="0" fontId="6" fillId="5" borderId="9" xfId="0" applyFont="1" applyFill="1" applyBorder="1" applyAlignment="1">
      <alignment vertical="center"/>
    </xf>
    <xf numFmtId="0" fontId="4" fillId="2" borderId="0" xfId="0" applyFont="1" applyFill="1" applyAlignment="1">
      <alignment horizontal="center" vertical="center"/>
    </xf>
    <xf numFmtId="0" fontId="2" fillId="2" borderId="10" xfId="0" applyFont="1" applyFill="1" applyBorder="1" applyAlignment="1" applyProtection="1">
      <alignment vertical="center"/>
      <protection locked="0"/>
    </xf>
    <xf numFmtId="0" fontId="4" fillId="2" borderId="10" xfId="0" applyFont="1" applyFill="1" applyBorder="1" applyAlignment="1" applyProtection="1">
      <alignment vertical="center"/>
      <protection locked="0"/>
    </xf>
    <xf numFmtId="0" fontId="6" fillId="5" borderId="9" xfId="0" applyFont="1" applyFill="1" applyBorder="1" applyAlignment="1">
      <alignment horizontal="center" vertical="center"/>
    </xf>
    <xf numFmtId="3" fontId="2" fillId="2" borderId="0" xfId="0" applyNumberFormat="1" applyFont="1" applyFill="1" applyAlignment="1">
      <alignment horizontal="center" vertical="center"/>
    </xf>
    <xf numFmtId="0" fontId="2" fillId="3" borderId="9" xfId="0" applyFont="1" applyFill="1" applyBorder="1" applyAlignment="1" applyProtection="1">
      <alignment vertical="center"/>
      <protection locked="0"/>
    </xf>
    <xf numFmtId="3" fontId="2" fillId="2" borderId="9" xfId="0" applyNumberFormat="1" applyFont="1" applyFill="1" applyBorder="1" applyAlignment="1" applyProtection="1">
      <alignment horizontal="right" vertical="center"/>
      <protection locked="0"/>
    </xf>
    <xf numFmtId="4" fontId="2" fillId="2" borderId="9" xfId="0" applyNumberFormat="1" applyFont="1" applyFill="1" applyBorder="1" applyAlignment="1" applyProtection="1">
      <alignment horizontal="right" vertical="center"/>
      <protection locked="0"/>
    </xf>
    <xf numFmtId="3" fontId="2" fillId="3" borderId="9" xfId="0" applyNumberFormat="1" applyFont="1" applyFill="1" applyBorder="1" applyAlignment="1">
      <alignment horizontal="right" vertical="center"/>
    </xf>
    <xf numFmtId="0" fontId="4" fillId="2" borderId="5" xfId="0" applyFont="1" applyFill="1" applyBorder="1" applyAlignment="1">
      <alignment vertical="center"/>
    </xf>
    <xf numFmtId="165" fontId="4" fillId="3" borderId="9" xfId="0" applyNumberFormat="1" applyFont="1" applyFill="1" applyBorder="1" applyAlignment="1" applyProtection="1">
      <alignment horizontal="right" vertical="center"/>
      <protection locked="0"/>
    </xf>
    <xf numFmtId="165" fontId="4" fillId="3" borderId="9" xfId="0" applyNumberFormat="1" applyFont="1" applyFill="1" applyBorder="1" applyAlignment="1">
      <alignment horizontal="right" vertical="center"/>
    </xf>
    <xf numFmtId="0" fontId="4" fillId="2" borderId="4" xfId="0" applyFont="1" applyFill="1" applyBorder="1" applyAlignment="1">
      <alignment vertical="center"/>
    </xf>
    <xf numFmtId="0" fontId="4" fillId="0" borderId="0" xfId="0" applyFont="1" applyAlignment="1">
      <alignment vertical="center"/>
    </xf>
    <xf numFmtId="0" fontId="4" fillId="2" borderId="14" xfId="0" applyFont="1" applyFill="1" applyBorder="1" applyAlignment="1">
      <alignment horizontal="center" vertical="center"/>
    </xf>
    <xf numFmtId="0" fontId="4" fillId="2" borderId="0" xfId="0" applyFont="1" applyFill="1" applyAlignment="1" applyProtection="1">
      <alignment vertical="center"/>
      <protection locked="0"/>
    </xf>
    <xf numFmtId="165" fontId="4" fillId="2" borderId="11" xfId="0" applyNumberFormat="1" applyFont="1" applyFill="1" applyBorder="1" applyAlignment="1" applyProtection="1">
      <alignment horizontal="right" vertical="center"/>
      <protection locked="0"/>
    </xf>
    <xf numFmtId="165" fontId="4" fillId="2" borderId="11" xfId="0" applyNumberFormat="1" applyFont="1" applyFill="1" applyBorder="1" applyAlignment="1">
      <alignment horizontal="right" vertical="center"/>
    </xf>
    <xf numFmtId="0" fontId="6" fillId="5" borderId="9" xfId="0" applyFont="1" applyFill="1" applyBorder="1" applyAlignment="1" applyProtection="1">
      <alignment vertical="center"/>
      <protection locked="0"/>
    </xf>
    <xf numFmtId="165" fontId="4" fillId="3" borderId="15" xfId="0" applyNumberFormat="1" applyFont="1" applyFill="1" applyBorder="1" applyAlignment="1" applyProtection="1">
      <alignment horizontal="right" vertical="center"/>
      <protection locked="0"/>
    </xf>
    <xf numFmtId="0" fontId="2" fillId="2" borderId="6" xfId="0" applyFont="1" applyFill="1" applyBorder="1" applyAlignment="1">
      <alignment vertical="center"/>
    </xf>
    <xf numFmtId="0" fontId="2" fillId="2" borderId="8" xfId="0" applyFont="1" applyFill="1" applyBorder="1" applyAlignment="1">
      <alignment vertical="center"/>
    </xf>
    <xf numFmtId="0" fontId="2" fillId="2" borderId="0" xfId="0" applyFont="1" applyFill="1" applyAlignment="1" applyProtection="1">
      <alignment vertical="center"/>
      <protection locked="0"/>
    </xf>
    <xf numFmtId="0" fontId="2" fillId="0" borderId="0" xfId="0" applyFont="1" applyAlignment="1" applyProtection="1">
      <alignment vertical="center"/>
      <protection locked="0"/>
    </xf>
    <xf numFmtId="0" fontId="7" fillId="2" borderId="0" xfId="0" applyFont="1" applyFill="1"/>
    <xf numFmtId="0" fontId="7" fillId="0" borderId="0" xfId="0" applyFont="1"/>
    <xf numFmtId="0" fontId="8" fillId="2" borderId="1" xfId="0" applyFont="1" applyFill="1" applyBorder="1" applyAlignment="1">
      <alignment horizontal="left" indent="1"/>
    </xf>
    <xf numFmtId="0" fontId="7" fillId="2" borderId="2" xfId="0" applyFont="1" applyFill="1" applyBorder="1" applyAlignment="1" applyProtection="1">
      <alignment vertical="center"/>
      <protection locked="0"/>
    </xf>
    <xf numFmtId="0" fontId="7" fillId="2" borderId="2" xfId="0" applyFont="1" applyFill="1" applyBorder="1" applyAlignment="1">
      <alignment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9" fillId="2" borderId="5" xfId="0" applyFont="1" applyFill="1" applyBorder="1" applyAlignment="1">
      <alignment horizontal="left" vertical="top" wrapText="1" indent="1"/>
    </xf>
    <xf numFmtId="0" fontId="9" fillId="2" borderId="0" xfId="0" applyFont="1" applyFill="1" applyAlignment="1">
      <alignment horizontal="left" vertical="top" wrapText="1" indent="1"/>
    </xf>
    <xf numFmtId="0" fontId="7" fillId="2" borderId="5" xfId="0" applyFont="1" applyFill="1" applyBorder="1" applyAlignment="1">
      <alignment vertical="center"/>
    </xf>
    <xf numFmtId="0" fontId="7" fillId="3" borderId="9" xfId="0" applyFont="1" applyFill="1" applyBorder="1"/>
    <xf numFmtId="165" fontId="7" fillId="2" borderId="9" xfId="0" applyNumberFormat="1" applyFont="1" applyFill="1" applyBorder="1"/>
    <xf numFmtId="0" fontId="7" fillId="2" borderId="9" xfId="0" applyFont="1" applyFill="1" applyBorder="1"/>
    <xf numFmtId="0" fontId="10" fillId="5" borderId="13" xfId="0" applyFont="1" applyFill="1" applyBorder="1"/>
    <xf numFmtId="165" fontId="7" fillId="3" borderId="9" xfId="0" applyNumberFormat="1" applyFont="1" applyFill="1" applyBorder="1"/>
    <xf numFmtId="0" fontId="8" fillId="2" borderId="0" xfId="0" applyFont="1" applyFill="1"/>
    <xf numFmtId="165" fontId="7" fillId="2" borderId="0" xfId="0" applyNumberFormat="1" applyFont="1" applyFill="1"/>
    <xf numFmtId="165" fontId="8" fillId="3" borderId="9" xfId="0" applyNumberFormat="1" applyFont="1" applyFill="1" applyBorder="1"/>
    <xf numFmtId="0" fontId="7" fillId="2" borderId="6" xfId="0" applyFont="1" applyFill="1" applyBorder="1" applyAlignment="1">
      <alignment vertical="center"/>
    </xf>
    <xf numFmtId="0" fontId="7" fillId="2" borderId="7" xfId="0" applyFont="1" applyFill="1" applyBorder="1" applyAlignment="1" applyProtection="1">
      <alignment vertical="center"/>
      <protection locked="0"/>
    </xf>
    <xf numFmtId="0" fontId="7" fillId="2" borderId="7" xfId="0" applyFont="1" applyFill="1" applyBorder="1" applyAlignment="1">
      <alignment vertical="center"/>
    </xf>
    <xf numFmtId="0" fontId="7" fillId="2" borderId="8" xfId="0" applyFont="1" applyFill="1" applyBorder="1" applyAlignment="1">
      <alignment vertical="center"/>
    </xf>
    <xf numFmtId="0" fontId="2" fillId="3" borderId="9" xfId="0" applyFont="1" applyFill="1" applyBorder="1" applyAlignment="1">
      <alignment vertical="center"/>
    </xf>
    <xf numFmtId="0" fontId="6" fillId="5" borderId="0" xfId="0" applyFont="1" applyFill="1" applyAlignment="1" applyProtection="1">
      <alignment vertical="center"/>
      <protection locked="0"/>
    </xf>
    <xf numFmtId="0" fontId="4" fillId="6" borderId="9" xfId="0" applyFont="1" applyFill="1" applyBorder="1" applyAlignment="1">
      <alignment horizontal="left"/>
    </xf>
    <xf numFmtId="9" fontId="4" fillId="6" borderId="9" xfId="0" applyNumberFormat="1" applyFont="1" applyFill="1" applyBorder="1" applyAlignment="1">
      <alignment horizontal="center"/>
    </xf>
    <xf numFmtId="0" fontId="11" fillId="5" borderId="9" xfId="0" applyFont="1" applyFill="1" applyBorder="1" applyAlignment="1">
      <alignment vertical="center"/>
    </xf>
    <xf numFmtId="0" fontId="2" fillId="4" borderId="0" xfId="0" applyFont="1" applyFill="1" applyAlignment="1">
      <alignment vertical="center"/>
    </xf>
    <xf numFmtId="0" fontId="4" fillId="4" borderId="0" xfId="0" applyFont="1" applyFill="1" applyAlignment="1" applyProtection="1">
      <alignment vertical="center"/>
      <protection locked="0"/>
    </xf>
    <xf numFmtId="0" fontId="11" fillId="5" borderId="9" xfId="0" applyFont="1" applyFill="1" applyBorder="1" applyAlignment="1" applyProtection="1">
      <alignment vertical="center"/>
      <protection locked="0"/>
    </xf>
    <xf numFmtId="0" fontId="2" fillId="4" borderId="0" xfId="0" applyFont="1" applyFill="1" applyAlignment="1" applyProtection="1">
      <alignment vertical="center"/>
      <protection locked="0"/>
    </xf>
    <xf numFmtId="0" fontId="12" fillId="4" borderId="0" xfId="0" applyFont="1" applyFill="1" applyAlignment="1" applyProtection="1">
      <alignment vertical="center"/>
      <protection locked="0"/>
    </xf>
    <xf numFmtId="0" fontId="4" fillId="2" borderId="2" xfId="0" applyFont="1" applyFill="1" applyBorder="1"/>
    <xf numFmtId="0" fontId="4" fillId="2" borderId="0" xfId="0" applyFont="1" applyFill="1" applyAlignment="1">
      <alignment vertical="top"/>
    </xf>
    <xf numFmtId="0" fontId="2" fillId="3" borderId="9" xfId="0" applyFont="1" applyFill="1" applyBorder="1" applyAlignment="1">
      <alignment horizontal="center" vertical="center"/>
    </xf>
    <xf numFmtId="17" fontId="2" fillId="3" borderId="9" xfId="0" applyNumberFormat="1" applyFont="1" applyFill="1" applyBorder="1" applyAlignment="1">
      <alignment horizontal="center" vertical="center"/>
    </xf>
    <xf numFmtId="3" fontId="2" fillId="3" borderId="9" xfId="0" applyNumberFormat="1" applyFont="1" applyFill="1" applyBorder="1" applyAlignment="1" applyProtection="1">
      <alignment horizontal="right" vertical="center"/>
      <protection locked="0"/>
    </xf>
    <xf numFmtId="3" fontId="4" fillId="3" borderId="9"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3" fontId="2" fillId="2" borderId="0" xfId="0" applyNumberFormat="1" applyFont="1" applyFill="1" applyAlignment="1">
      <alignment horizontal="right" vertical="center"/>
    </xf>
    <xf numFmtId="3" fontId="2" fillId="2" borderId="10" xfId="0" applyNumberFormat="1" applyFont="1" applyFill="1" applyBorder="1" applyAlignment="1" applyProtection="1">
      <alignment horizontal="right" vertical="center"/>
      <protection locked="0"/>
    </xf>
    <xf numFmtId="3" fontId="2" fillId="2" borderId="10" xfId="0" applyNumberFormat="1" applyFont="1" applyFill="1" applyBorder="1" applyAlignment="1">
      <alignment horizontal="right" vertical="center"/>
    </xf>
    <xf numFmtId="3" fontId="13" fillId="3" borderId="9" xfId="0" applyNumberFormat="1" applyFont="1" applyFill="1" applyBorder="1" applyAlignment="1" applyProtection="1">
      <alignment horizontal="right" vertical="center"/>
      <protection locked="0"/>
    </xf>
    <xf numFmtId="3" fontId="13" fillId="2" borderId="9" xfId="0" applyNumberFormat="1" applyFont="1" applyFill="1" applyBorder="1" applyAlignment="1" applyProtection="1">
      <alignment horizontal="right" vertical="center"/>
      <protection locked="0"/>
    </xf>
    <xf numFmtId="3" fontId="13" fillId="0" borderId="9" xfId="0" applyNumberFormat="1" applyFont="1" applyBorder="1" applyAlignment="1" applyProtection="1">
      <alignment horizontal="right" vertical="center"/>
      <protection locked="0"/>
    </xf>
    <xf numFmtId="3" fontId="13" fillId="3" borderId="9" xfId="0" applyNumberFormat="1" applyFont="1" applyFill="1" applyBorder="1" applyAlignment="1">
      <alignment horizontal="right" vertical="center"/>
    </xf>
    <xf numFmtId="0" fontId="2" fillId="2" borderId="0" xfId="0" applyFont="1" applyFill="1" applyAlignment="1">
      <alignment horizontal="right" vertical="center"/>
    </xf>
    <xf numFmtId="164" fontId="4" fillId="3" borderId="12" xfId="0" applyNumberFormat="1" applyFont="1" applyFill="1" applyBorder="1" applyAlignment="1">
      <alignment horizontal="right" vertical="center"/>
    </xf>
    <xf numFmtId="164" fontId="4" fillId="2" borderId="0" xfId="0" applyNumberFormat="1" applyFont="1" applyFill="1" applyAlignment="1">
      <alignment horizontal="right" vertical="center"/>
    </xf>
    <xf numFmtId="0" fontId="4" fillId="2" borderId="0" xfId="0" applyFont="1" applyFill="1" applyAlignment="1">
      <alignment horizontal="right" vertical="center"/>
    </xf>
    <xf numFmtId="164" fontId="2" fillId="3" borderId="0" xfId="0" applyNumberFormat="1" applyFont="1" applyFill="1" applyAlignment="1">
      <alignment horizontal="right" vertical="center"/>
    </xf>
    <xf numFmtId="164" fontId="4" fillId="3" borderId="0" xfId="0" applyNumberFormat="1" applyFont="1" applyFill="1" applyAlignment="1">
      <alignment horizontal="right" vertical="center"/>
    </xf>
    <xf numFmtId="0" fontId="2" fillId="4" borderId="1" xfId="0" applyFont="1" applyFill="1" applyBorder="1" applyAlignment="1">
      <alignment vertical="center"/>
    </xf>
    <xf numFmtId="0" fontId="14" fillId="4" borderId="2" xfId="0" applyFont="1" applyFill="1" applyBorder="1"/>
    <xf numFmtId="0" fontId="2" fillId="4" borderId="2" xfId="0" applyFont="1" applyFill="1" applyBorder="1" applyAlignment="1">
      <alignment vertical="center"/>
    </xf>
    <xf numFmtId="0" fontId="2" fillId="4" borderId="3" xfId="0" applyFont="1" applyFill="1" applyBorder="1" applyAlignment="1">
      <alignment vertical="center"/>
    </xf>
    <xf numFmtId="0" fontId="2" fillId="4" borderId="5" xfId="0" applyFont="1" applyFill="1" applyBorder="1" applyAlignment="1">
      <alignment vertical="center"/>
    </xf>
    <xf numFmtId="0" fontId="4" fillId="4" borderId="0" xfId="0" applyFont="1" applyFill="1"/>
    <xf numFmtId="0" fontId="2" fillId="4" borderId="4" xfId="0" applyFont="1" applyFill="1" applyBorder="1" applyAlignment="1">
      <alignment vertical="center"/>
    </xf>
    <xf numFmtId="0" fontId="4" fillId="4" borderId="0" xfId="0" applyFont="1" applyFill="1" applyAlignment="1">
      <alignment vertical="top"/>
    </xf>
    <xf numFmtId="0" fontId="2" fillId="4" borderId="10" xfId="0" applyFont="1" applyFill="1" applyBorder="1" applyAlignment="1" applyProtection="1">
      <alignment vertical="center"/>
      <protection locked="0"/>
    </xf>
    <xf numFmtId="0" fontId="11" fillId="5" borderId="9" xfId="0" applyFont="1" applyFill="1" applyBorder="1" applyAlignment="1">
      <alignment horizontal="center" vertical="center"/>
    </xf>
    <xf numFmtId="3" fontId="2" fillId="4" borderId="11" xfId="0" applyNumberFormat="1" applyFont="1" applyFill="1" applyBorder="1" applyAlignment="1">
      <alignment horizontal="right" vertical="center"/>
    </xf>
    <xf numFmtId="3" fontId="2" fillId="4" borderId="0" xfId="0" applyNumberFormat="1" applyFont="1" applyFill="1" applyAlignment="1">
      <alignment horizontal="right" vertical="center"/>
    </xf>
    <xf numFmtId="3" fontId="2" fillId="4" borderId="10" xfId="0" applyNumberFormat="1" applyFont="1" applyFill="1" applyBorder="1" applyAlignment="1" applyProtection="1">
      <alignment horizontal="right" vertical="center"/>
      <protection locked="0"/>
    </xf>
    <xf numFmtId="3" fontId="2" fillId="4" borderId="10" xfId="0" applyNumberFormat="1" applyFont="1" applyFill="1" applyBorder="1" applyAlignment="1">
      <alignment horizontal="right" vertical="center"/>
    </xf>
    <xf numFmtId="0" fontId="2" fillId="4" borderId="0" xfId="0" applyFont="1" applyFill="1" applyAlignment="1">
      <alignment horizontal="right" vertical="center"/>
    </xf>
    <xf numFmtId="164" fontId="4" fillId="4" borderId="0" xfId="0" applyNumberFormat="1" applyFont="1" applyFill="1" applyAlignment="1">
      <alignment horizontal="right" vertical="center"/>
    </xf>
    <xf numFmtId="0" fontId="4" fillId="4" borderId="0" xfId="0" applyFont="1" applyFill="1" applyAlignment="1">
      <alignment horizontal="right" vertical="center"/>
    </xf>
    <xf numFmtId="0" fontId="2" fillId="4" borderId="6" xfId="0" applyFont="1" applyFill="1" applyBorder="1" applyAlignment="1">
      <alignment vertical="center"/>
    </xf>
    <xf numFmtId="0" fontId="2" fillId="4" borderId="7" xfId="0" applyFont="1" applyFill="1" applyBorder="1" applyAlignment="1" applyProtection="1">
      <alignment vertical="center"/>
      <protection locked="0"/>
    </xf>
    <xf numFmtId="0" fontId="2" fillId="4" borderId="7" xfId="0" applyFont="1" applyFill="1" applyBorder="1" applyAlignment="1">
      <alignment vertical="center"/>
    </xf>
    <xf numFmtId="0" fontId="2" fillId="4" borderId="8" xfId="0" applyFont="1" applyFill="1" applyBorder="1" applyAlignment="1">
      <alignment vertical="center"/>
    </xf>
    <xf numFmtId="0" fontId="16" fillId="0" borderId="0" xfId="0" applyFont="1"/>
    <xf numFmtId="0" fontId="17" fillId="5" borderId="9" xfId="0" applyFont="1" applyFill="1" applyBorder="1"/>
    <xf numFmtId="0" fontId="16" fillId="0" borderId="9" xfId="0" applyFont="1" applyBorder="1" applyAlignment="1">
      <alignment vertical="top" wrapText="1"/>
    </xf>
    <xf numFmtId="0" fontId="16" fillId="0" borderId="9" xfId="0" applyFont="1" applyBorder="1" applyAlignment="1">
      <alignment wrapText="1"/>
    </xf>
    <xf numFmtId="3" fontId="18" fillId="3" borderId="9" xfId="0" applyNumberFormat="1" applyFont="1" applyFill="1" applyBorder="1" applyAlignment="1" applyProtection="1">
      <alignment horizontal="right" vertical="center"/>
      <protection locked="0"/>
    </xf>
    <xf numFmtId="3" fontId="19" fillId="7" borderId="9" xfId="0" applyNumberFormat="1" applyFont="1" applyFill="1" applyBorder="1" applyAlignment="1" applyProtection="1">
      <alignment horizontal="right" vertical="center"/>
      <protection locked="0"/>
    </xf>
    <xf numFmtId="0" fontId="7" fillId="2" borderId="5" xfId="0" applyFont="1" applyFill="1" applyBorder="1" applyAlignment="1">
      <alignment horizontal="left" vertical="top" wrapText="1" indent="1"/>
    </xf>
    <xf numFmtId="0" fontId="7" fillId="2" borderId="0" xfId="0" applyFont="1" applyFill="1" applyAlignment="1">
      <alignment horizontal="left" vertical="top" wrapText="1" indent="1"/>
    </xf>
    <xf numFmtId="0" fontId="7" fillId="2" borderId="0" xfId="0" quotePrefix="1" applyFont="1" applyFill="1" applyAlignment="1">
      <alignment horizontal="left" vertical="top" wrapText="1"/>
    </xf>
    <xf numFmtId="0" fontId="4" fillId="2" borderId="0" xfId="0" applyFont="1" applyFill="1" applyAlignment="1">
      <alignment horizontal="left" vertical="center"/>
    </xf>
    <xf numFmtId="0" fontId="2" fillId="6" borderId="16" xfId="0" applyFont="1" applyFill="1" applyBorder="1" applyAlignment="1">
      <alignment horizontal="left" vertical="top" wrapText="1"/>
    </xf>
    <xf numFmtId="0" fontId="4" fillId="6" borderId="17" xfId="0" applyFont="1" applyFill="1" applyBorder="1" applyAlignment="1">
      <alignment horizontal="left" vertical="top" wrapText="1"/>
    </xf>
    <xf numFmtId="0" fontId="4" fillId="6" borderId="18" xfId="0" applyFont="1" applyFill="1" applyBorder="1" applyAlignment="1">
      <alignment horizontal="left" vertical="top" wrapText="1"/>
    </xf>
    <xf numFmtId="0" fontId="4" fillId="2" borderId="10" xfId="0" applyFont="1" applyFill="1" applyBorder="1" applyAlignment="1">
      <alignment horizontal="left" vertical="center"/>
    </xf>
    <xf numFmtId="0" fontId="2" fillId="2" borderId="0" xfId="0" applyFont="1" applyFill="1" applyAlignment="1">
      <alignment horizontal="left" vertical="top" wrapText="1"/>
    </xf>
    <xf numFmtId="0" fontId="2" fillId="6" borderId="16" xfId="0" applyFont="1" applyFill="1" applyBorder="1" applyAlignment="1">
      <alignment vertical="top" wrapText="1"/>
    </xf>
    <xf numFmtId="0" fontId="4" fillId="6" borderId="17" xfId="0" applyFont="1" applyFill="1" applyBorder="1" applyAlignment="1">
      <alignment vertical="top" wrapText="1"/>
    </xf>
    <xf numFmtId="0" fontId="4" fillId="6" borderId="18" xfId="0" applyFont="1" applyFill="1" applyBorder="1" applyAlignment="1">
      <alignment vertical="top" wrapText="1"/>
    </xf>
    <xf numFmtId="0" fontId="2" fillId="4" borderId="0" xfId="0" applyFont="1" applyFill="1" applyAlignment="1">
      <alignment horizontal="left" vertical="top"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2A66"/>
      <color rgb="FFF8A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2A66"/>
  </sheetPr>
  <dimension ref="A1:AN304"/>
  <sheetViews>
    <sheetView zoomScaleNormal="100" workbookViewId="0">
      <selection activeCell="D6" sqref="D6"/>
    </sheetView>
  </sheetViews>
  <sheetFormatPr defaultColWidth="8.85546875" defaultRowHeight="12"/>
  <cols>
    <col min="1" max="1" width="4" style="41" customWidth="1"/>
    <col min="2" max="2" width="8.85546875" style="41"/>
    <col min="3" max="3" width="42.42578125" style="41" customWidth="1"/>
    <col min="4" max="4" width="8.85546875" style="41"/>
    <col min="5" max="5" width="11.42578125" style="41" customWidth="1"/>
    <col min="6" max="16384" width="8.85546875" style="41"/>
  </cols>
  <sheetData>
    <row r="1" spans="1:40" ht="12.75" thickBot="1">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row>
    <row r="2" spans="1:40" ht="37.5" customHeight="1">
      <c r="A2" s="40"/>
      <c r="B2" s="42" t="s">
        <v>28</v>
      </c>
      <c r="C2" s="43"/>
      <c r="D2" s="44"/>
      <c r="E2" s="45"/>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row>
    <row r="3" spans="1:40" ht="56.25" customHeight="1">
      <c r="A3" s="40"/>
      <c r="B3" s="119" t="s">
        <v>26</v>
      </c>
      <c r="C3" s="120"/>
      <c r="D3" s="120"/>
      <c r="E3" s="46"/>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row>
    <row r="4" spans="1:40" ht="13.5" customHeight="1">
      <c r="A4" s="40"/>
      <c r="B4" s="47"/>
      <c r="C4" s="48"/>
      <c r="D4" s="48"/>
      <c r="E4" s="46"/>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row>
    <row r="5" spans="1:40">
      <c r="A5" s="40"/>
      <c r="B5" s="49"/>
      <c r="C5" s="50" t="s">
        <v>50</v>
      </c>
      <c r="D5" s="51"/>
      <c r="E5" s="46"/>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row>
    <row r="6" spans="1:40">
      <c r="A6" s="40"/>
      <c r="B6" s="49"/>
      <c r="C6" s="50" t="s">
        <v>49</v>
      </c>
      <c r="D6" s="52"/>
      <c r="E6" s="46"/>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row>
    <row r="7" spans="1:40">
      <c r="A7" s="40"/>
      <c r="B7" s="49"/>
      <c r="C7" s="40"/>
      <c r="D7" s="40"/>
      <c r="E7" s="46"/>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row>
    <row r="8" spans="1:40">
      <c r="A8" s="40"/>
      <c r="B8" s="49"/>
      <c r="C8" s="53" t="s">
        <v>54</v>
      </c>
      <c r="D8" s="54">
        <f>(D5*3.14%)*D6</f>
        <v>0</v>
      </c>
      <c r="E8" s="46"/>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row>
    <row r="9" spans="1:40">
      <c r="A9" s="40"/>
      <c r="B9" s="49"/>
      <c r="C9" s="53" t="s">
        <v>24</v>
      </c>
      <c r="D9" s="54">
        <f>D5</f>
        <v>0</v>
      </c>
      <c r="E9" s="46"/>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row>
    <row r="10" spans="1:40">
      <c r="A10" s="40"/>
      <c r="B10" s="49"/>
      <c r="C10" s="53" t="s">
        <v>27</v>
      </c>
      <c r="D10" s="54">
        <f>SUM(D8:D9)</f>
        <v>0</v>
      </c>
      <c r="E10" s="46"/>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row>
    <row r="11" spans="1:40">
      <c r="A11" s="40"/>
      <c r="B11" s="49"/>
      <c r="C11" s="55"/>
      <c r="D11" s="56"/>
      <c r="E11" s="46"/>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row>
    <row r="12" spans="1:40">
      <c r="A12" s="40"/>
      <c r="B12" s="49"/>
      <c r="C12" s="53" t="s">
        <v>53</v>
      </c>
      <c r="D12" s="57" t="e">
        <f>D10/(D6*12)</f>
        <v>#DIV/0!</v>
      </c>
      <c r="E12" s="46"/>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row>
    <row r="13" spans="1:40">
      <c r="A13" s="40"/>
      <c r="B13" s="49"/>
      <c r="C13" s="40"/>
      <c r="D13" s="56"/>
      <c r="E13" s="46"/>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row>
    <row r="14" spans="1:40" ht="21.75" customHeight="1">
      <c r="A14" s="40"/>
      <c r="B14" s="49"/>
      <c r="C14" s="121" t="s">
        <v>74</v>
      </c>
      <c r="D14" s="121"/>
      <c r="E14" s="46"/>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row>
    <row r="15" spans="1:40" ht="21.75" customHeight="1">
      <c r="A15" s="40"/>
      <c r="B15" s="49"/>
      <c r="C15" s="121"/>
      <c r="D15" s="121"/>
      <c r="E15" s="46"/>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row>
    <row r="16" spans="1:40" ht="21.75" customHeight="1">
      <c r="A16" s="40"/>
      <c r="B16" s="49"/>
      <c r="C16" s="121"/>
      <c r="D16" s="121"/>
      <c r="E16" s="46"/>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row>
    <row r="17" spans="1:39" ht="21.75" customHeight="1">
      <c r="A17" s="40"/>
      <c r="B17" s="49"/>
      <c r="C17" s="121"/>
      <c r="D17" s="121"/>
      <c r="E17" s="46"/>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row>
    <row r="18" spans="1:39" ht="21.75" customHeight="1">
      <c r="A18" s="40"/>
      <c r="B18" s="49"/>
      <c r="C18" s="121"/>
      <c r="D18" s="121"/>
      <c r="E18" s="46"/>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row>
    <row r="19" spans="1:39" ht="21.75" customHeight="1">
      <c r="A19" s="40"/>
      <c r="B19" s="49"/>
      <c r="C19" s="121"/>
      <c r="D19" s="121"/>
      <c r="E19" s="46"/>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row>
    <row r="20" spans="1:39" ht="12.75" thickBot="1">
      <c r="A20" s="40"/>
      <c r="B20" s="58"/>
      <c r="C20" s="59"/>
      <c r="D20" s="60"/>
      <c r="E20" s="61"/>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row>
    <row r="21" spans="1:39">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row>
    <row r="22" spans="1:39">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row>
    <row r="23" spans="1:39">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row>
    <row r="24" spans="1:39">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row>
    <row r="25" spans="1:39">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row>
    <row r="26" spans="1:39">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row>
    <row r="27" spans="1:39">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row>
    <row r="28" spans="1:39">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row>
    <row r="29" spans="1:39">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row>
    <row r="30" spans="1:39">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row>
    <row r="31" spans="1:39">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row>
    <row r="32" spans="1:39">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row>
    <row r="33" spans="1:33">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row>
    <row r="34" spans="1:33">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row>
    <row r="35" spans="1:33">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row>
    <row r="36" spans="1:33">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row>
    <row r="37" spans="1:33">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row>
    <row r="38" spans="1:33">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row>
    <row r="39" spans="1:33">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row>
    <row r="40" spans="1:33">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row>
    <row r="41" spans="1:33">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row>
    <row r="42" spans="1:33">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row>
    <row r="43" spans="1:33">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row>
    <row r="44" spans="1:33">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row>
    <row r="45" spans="1:33">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row>
    <row r="46" spans="1:33">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row>
    <row r="47" spans="1:33">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row>
    <row r="48" spans="1:33">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row>
    <row r="49" spans="1:33">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row>
    <row r="50" spans="1:33">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row>
    <row r="51" spans="1:33">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row>
    <row r="52" spans="1:33">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row>
    <row r="53" spans="1:33">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row>
    <row r="54" spans="1:33">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row>
    <row r="55" spans="1:33">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row>
    <row r="56" spans="1:33">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row>
    <row r="57" spans="1:33">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row>
    <row r="58" spans="1:33">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row>
    <row r="59" spans="1:33">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row>
    <row r="60" spans="1:33">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row>
    <row r="61" spans="1:33">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row>
    <row r="62" spans="1:33">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row>
    <row r="63" spans="1:33">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row>
    <row r="64" spans="1:33">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row>
    <row r="65" spans="1:33">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row>
    <row r="66" spans="1:33">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row>
    <row r="67" spans="1:33">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row>
    <row r="68" spans="1:33">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row>
    <row r="69" spans="1:33">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33">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33">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row r="72" spans="1:33">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row>
    <row r="73" spans="1:33">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row>
    <row r="74" spans="1:33">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row>
    <row r="75" spans="1:33">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row>
    <row r="76" spans="1:33">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row>
    <row r="77" spans="1:33">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row>
    <row r="78" spans="1:33">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row>
    <row r="79" spans="1:33">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row>
    <row r="80" spans="1:33">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row>
    <row r="81" spans="1:33">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row>
    <row r="82" spans="1:33">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row>
    <row r="83" spans="1:33">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row>
    <row r="84" spans="1:33">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row>
    <row r="85" spans="1:33">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row>
    <row r="86" spans="1:33">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row>
    <row r="87" spans="1:33">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row>
    <row r="88" spans="1:33">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row>
    <row r="89" spans="1:33">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row>
    <row r="90" spans="1:33">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row>
    <row r="91" spans="1:33">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row>
    <row r="92" spans="1:33">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row>
    <row r="93" spans="1:33">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row>
    <row r="94" spans="1:33">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row>
    <row r="95" spans="1:33">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row>
    <row r="96" spans="1:33">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row>
    <row r="97" spans="1:33">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row>
    <row r="98" spans="1:33">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row>
    <row r="99" spans="1:33">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row>
    <row r="100" spans="1:33">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row>
    <row r="101" spans="1:33">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row>
    <row r="102" spans="1:33">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row>
    <row r="103" spans="1:33">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row>
    <row r="104" spans="1:33">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row>
    <row r="105" spans="1:33">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row>
    <row r="106" spans="1:33">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row>
    <row r="107" spans="1:33">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row>
    <row r="108" spans="1:33">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row>
    <row r="109" spans="1:33">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row>
    <row r="110" spans="1:33">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row>
    <row r="111" spans="1:33">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row>
    <row r="112" spans="1:33">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row>
    <row r="113" spans="1:33">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row>
    <row r="114" spans="1:33">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row>
    <row r="115" spans="1:33">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row>
    <row r="116" spans="1:33">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row>
    <row r="117" spans="1:33">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row>
    <row r="118" spans="1:33">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row>
    <row r="119" spans="1:33">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row>
    <row r="120" spans="1:33">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row>
    <row r="121" spans="1:33">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row>
    <row r="122" spans="1:33">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row>
    <row r="123" spans="1:33">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row>
    <row r="124" spans="1:33">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row>
    <row r="125" spans="1:33">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row>
    <row r="126" spans="1:33">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row>
    <row r="127" spans="1:33">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row>
    <row r="128" spans="1:33">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row>
    <row r="129" spans="1:33">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row>
    <row r="130" spans="1:33">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row>
    <row r="131" spans="1:33">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row>
    <row r="132" spans="1:33">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row>
    <row r="133" spans="1:33">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row>
    <row r="134" spans="1:33">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row>
    <row r="135" spans="1:33">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row>
    <row r="136" spans="1:33">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row>
    <row r="137" spans="1:33">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row>
    <row r="138" spans="1:33">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row>
    <row r="139" spans="1:33">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row>
    <row r="140" spans="1:33">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row>
    <row r="141" spans="1:33">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row>
    <row r="142" spans="1:33">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row>
    <row r="143" spans="1:33">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row>
    <row r="144" spans="1:33">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row>
    <row r="145" spans="1:33">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row>
    <row r="146" spans="1:33">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row>
    <row r="147" spans="1:33">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row>
    <row r="148" spans="1:33">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row>
    <row r="149" spans="1:33">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row>
    <row r="150" spans="1:33">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row>
    <row r="151" spans="1:33">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row>
    <row r="152" spans="1:33">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row>
    <row r="153" spans="1:33">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row>
    <row r="154" spans="1:33">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row>
    <row r="155" spans="1:33">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row>
    <row r="156" spans="1:33">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row>
    <row r="157" spans="1:33">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row>
    <row r="158" spans="1:33">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row>
    <row r="159" spans="1:33">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row>
    <row r="160" spans="1:33">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row>
    <row r="161" spans="1:33">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row>
    <row r="162" spans="1:33">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row>
    <row r="163" spans="1:33">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row>
    <row r="164" spans="1:33">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row>
    <row r="165" spans="1:33">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row>
    <row r="166" spans="1:33">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row>
    <row r="167" spans="1:33">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row>
    <row r="168" spans="1:33">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row>
    <row r="169" spans="1:33">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row>
    <row r="170" spans="1:33">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row>
    <row r="171" spans="1:33">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row>
    <row r="172" spans="1:33">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row>
    <row r="173" spans="1:33">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row>
    <row r="174" spans="1:33">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row>
    <row r="175" spans="1:33">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row>
    <row r="176" spans="1:33">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row>
    <row r="177" spans="1:33">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row>
    <row r="178" spans="1:33">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row>
    <row r="179" spans="1:33">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row>
    <row r="180" spans="1:33">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row>
    <row r="181" spans="1:33">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row>
    <row r="182" spans="1:33">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row>
    <row r="183" spans="1:33">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row>
    <row r="184" spans="1:33">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row>
    <row r="185" spans="1:33">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row>
    <row r="186" spans="1:33">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row>
    <row r="187" spans="1:33">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row>
    <row r="188" spans="1:33">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row>
    <row r="189" spans="1:33">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row>
    <row r="190" spans="1:33">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row>
    <row r="191" spans="1:33">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row>
    <row r="192" spans="1:33">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row>
    <row r="193" spans="1:33">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row>
    <row r="194" spans="1:33">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row>
    <row r="195" spans="1:33">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row>
    <row r="196" spans="1:33">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row>
    <row r="197" spans="1:33">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row>
    <row r="198" spans="1:33">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row>
    <row r="199" spans="1:33">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row>
    <row r="200" spans="1:33">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row>
    <row r="201" spans="1:33">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row>
    <row r="202" spans="1:33">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row>
    <row r="203" spans="1:33">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row>
    <row r="204" spans="1:33">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row>
    <row r="205" spans="1:33">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row>
    <row r="206" spans="1:33">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row>
    <row r="207" spans="1:33">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row>
    <row r="208" spans="1:33">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row>
    <row r="209" spans="1:33">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row>
    <row r="210" spans="1:33">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row>
    <row r="211" spans="1:33">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row>
    <row r="212" spans="1:33">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row>
    <row r="213" spans="1:33">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row>
    <row r="214" spans="1:33">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row>
    <row r="215" spans="1:33">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row>
    <row r="216" spans="1:33">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row>
    <row r="217" spans="1:33">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row>
    <row r="218" spans="1:33">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row>
    <row r="219" spans="1:33">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row>
    <row r="220" spans="1:33">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row>
    <row r="221" spans="1:33">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row>
    <row r="222" spans="1:33">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row>
    <row r="223" spans="1:33">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row>
    <row r="224" spans="1:33">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row>
    <row r="225" spans="1:33">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row>
    <row r="226" spans="1:33">
      <c r="A226" s="40"/>
    </row>
    <row r="227" spans="1:33">
      <c r="A227" s="40"/>
    </row>
    <row r="228" spans="1:33">
      <c r="A228" s="40"/>
    </row>
    <row r="229" spans="1:33">
      <c r="A229" s="40"/>
    </row>
    <row r="230" spans="1:33">
      <c r="A230" s="40"/>
    </row>
    <row r="231" spans="1:33">
      <c r="A231" s="40"/>
    </row>
    <row r="232" spans="1:33">
      <c r="A232" s="40"/>
    </row>
    <row r="233" spans="1:33">
      <c r="A233" s="40"/>
    </row>
    <row r="234" spans="1:33">
      <c r="A234" s="40"/>
    </row>
    <row r="235" spans="1:33">
      <c r="A235" s="40"/>
    </row>
    <row r="236" spans="1:33">
      <c r="A236" s="40"/>
    </row>
    <row r="237" spans="1:33">
      <c r="A237" s="40"/>
    </row>
    <row r="238" spans="1:33">
      <c r="A238" s="40"/>
    </row>
    <row r="239" spans="1:33">
      <c r="A239" s="40"/>
    </row>
    <row r="240" spans="1:33">
      <c r="A240" s="40"/>
    </row>
    <row r="241" spans="1:1">
      <c r="A241" s="40"/>
    </row>
    <row r="242" spans="1:1">
      <c r="A242" s="40"/>
    </row>
    <row r="243" spans="1:1">
      <c r="A243" s="40"/>
    </row>
    <row r="244" spans="1:1">
      <c r="A244" s="40"/>
    </row>
    <row r="245" spans="1:1">
      <c r="A245" s="40"/>
    </row>
    <row r="246" spans="1:1">
      <c r="A246" s="40"/>
    </row>
    <row r="247" spans="1:1">
      <c r="A247" s="40"/>
    </row>
    <row r="248" spans="1:1">
      <c r="A248" s="40"/>
    </row>
    <row r="249" spans="1:1">
      <c r="A249" s="40"/>
    </row>
    <row r="250" spans="1:1">
      <c r="A250" s="40"/>
    </row>
    <row r="251" spans="1:1">
      <c r="A251" s="40"/>
    </row>
    <row r="252" spans="1:1">
      <c r="A252" s="40"/>
    </row>
    <row r="253" spans="1:1">
      <c r="A253" s="40"/>
    </row>
    <row r="254" spans="1:1">
      <c r="A254" s="40"/>
    </row>
    <row r="255" spans="1:1">
      <c r="A255" s="40"/>
    </row>
    <row r="256" spans="1:1">
      <c r="A256" s="40"/>
    </row>
    <row r="257" spans="1:1">
      <c r="A257" s="40"/>
    </row>
    <row r="258" spans="1:1">
      <c r="A258" s="40"/>
    </row>
    <row r="259" spans="1:1">
      <c r="A259" s="40"/>
    </row>
    <row r="260" spans="1:1">
      <c r="A260" s="40"/>
    </row>
    <row r="261" spans="1:1">
      <c r="A261" s="40"/>
    </row>
    <row r="262" spans="1:1">
      <c r="A262" s="40"/>
    </row>
    <row r="263" spans="1:1">
      <c r="A263" s="40"/>
    </row>
    <row r="264" spans="1:1">
      <c r="A264" s="40"/>
    </row>
    <row r="265" spans="1:1">
      <c r="A265" s="40"/>
    </row>
    <row r="266" spans="1:1">
      <c r="A266" s="40"/>
    </row>
    <row r="267" spans="1:1">
      <c r="A267" s="40"/>
    </row>
    <row r="268" spans="1:1">
      <c r="A268" s="40"/>
    </row>
    <row r="269" spans="1:1">
      <c r="A269" s="40"/>
    </row>
    <row r="270" spans="1:1">
      <c r="A270" s="40"/>
    </row>
    <row r="271" spans="1:1">
      <c r="A271" s="40"/>
    </row>
    <row r="272" spans="1:1">
      <c r="A272" s="40"/>
    </row>
    <row r="273" spans="1:1">
      <c r="A273" s="40"/>
    </row>
    <row r="274" spans="1:1">
      <c r="A274" s="40"/>
    </row>
    <row r="275" spans="1:1">
      <c r="A275" s="40"/>
    </row>
    <row r="276" spans="1:1">
      <c r="A276" s="40"/>
    </row>
    <row r="277" spans="1:1">
      <c r="A277" s="40"/>
    </row>
    <row r="278" spans="1:1">
      <c r="A278" s="40"/>
    </row>
    <row r="279" spans="1:1">
      <c r="A279" s="40"/>
    </row>
    <row r="280" spans="1:1">
      <c r="A280" s="40"/>
    </row>
    <row r="281" spans="1:1">
      <c r="A281" s="40"/>
    </row>
    <row r="282" spans="1:1">
      <c r="A282" s="40"/>
    </row>
    <row r="283" spans="1:1">
      <c r="A283" s="40"/>
    </row>
    <row r="284" spans="1:1">
      <c r="A284" s="40"/>
    </row>
    <row r="285" spans="1:1">
      <c r="A285" s="40"/>
    </row>
    <row r="286" spans="1:1">
      <c r="A286" s="40"/>
    </row>
    <row r="287" spans="1:1">
      <c r="A287" s="40"/>
    </row>
    <row r="288" spans="1:1">
      <c r="A288" s="40"/>
    </row>
    <row r="289" spans="1:1">
      <c r="A289" s="40"/>
    </row>
    <row r="290" spans="1:1">
      <c r="A290" s="40"/>
    </row>
    <row r="291" spans="1:1">
      <c r="A291" s="40"/>
    </row>
    <row r="292" spans="1:1">
      <c r="A292" s="40"/>
    </row>
    <row r="293" spans="1:1">
      <c r="A293" s="40"/>
    </row>
    <row r="294" spans="1:1">
      <c r="A294" s="40"/>
    </row>
    <row r="295" spans="1:1">
      <c r="A295" s="40"/>
    </row>
    <row r="296" spans="1:1">
      <c r="A296" s="40"/>
    </row>
    <row r="297" spans="1:1">
      <c r="A297" s="40"/>
    </row>
    <row r="298" spans="1:1">
      <c r="A298" s="40"/>
    </row>
    <row r="299" spans="1:1">
      <c r="A299" s="40"/>
    </row>
    <row r="300" spans="1:1">
      <c r="A300" s="40"/>
    </row>
    <row r="301" spans="1:1">
      <c r="A301" s="40"/>
    </row>
    <row r="302" spans="1:1">
      <c r="A302" s="40"/>
    </row>
    <row r="303" spans="1:1">
      <c r="A303" s="40"/>
    </row>
    <row r="304" spans="1:1">
      <c r="A304" s="40"/>
    </row>
  </sheetData>
  <mergeCells count="2">
    <mergeCell ref="B3:D3"/>
    <mergeCell ref="C14:D19"/>
  </mergeCells>
  <phoneticPr fontId="1" type="noConversion"/>
  <pageMargins left="0.75" right="0.75" top="1" bottom="1" header="0.3" footer="0.3"/>
  <pageSetup paperSize="9"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2A66"/>
  </sheetPr>
  <dimension ref="A1:CT253"/>
  <sheetViews>
    <sheetView zoomScale="80" zoomScaleNormal="80" workbookViewId="0">
      <selection activeCell="D31" sqref="D31"/>
    </sheetView>
  </sheetViews>
  <sheetFormatPr defaultColWidth="11.42578125" defaultRowHeight="12.75"/>
  <cols>
    <col min="1" max="1" width="3" style="1" customWidth="1"/>
    <col min="2" max="2" width="4.42578125" style="1" customWidth="1"/>
    <col min="3" max="3" width="20.42578125" style="5" customWidth="1"/>
    <col min="4" max="16" width="9.5703125" style="5" customWidth="1"/>
    <col min="17" max="20" width="9.140625" style="5" hidden="1" customWidth="1"/>
    <col min="21" max="21" width="3.5703125" style="5" hidden="1" customWidth="1"/>
    <col min="22" max="22" width="9.140625" style="5" hidden="1" customWidth="1"/>
    <col min="23" max="23" width="3.42578125" style="5" hidden="1" customWidth="1"/>
    <col min="24" max="24" width="12.5703125" style="5" hidden="1" customWidth="1"/>
    <col min="25" max="28" width="9.140625" style="5" hidden="1" customWidth="1"/>
    <col min="29" max="29" width="9.5703125" style="5" hidden="1" customWidth="1"/>
    <col min="30" max="30" width="15.42578125" style="5" hidden="1" customWidth="1"/>
    <col min="31" max="31" width="9.5703125" style="5" hidden="1" customWidth="1"/>
    <col min="32" max="32" width="4.42578125" style="5" customWidth="1"/>
    <col min="33" max="60" width="11.42578125" style="1" customWidth="1"/>
    <col min="61" max="98" width="11.42578125" style="5" customWidth="1"/>
    <col min="99" max="16384" width="11.42578125" style="5"/>
  </cols>
  <sheetData>
    <row r="1" spans="1:98" s="1" customFormat="1" ht="15.75" customHeight="1" thickBot="1">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row>
    <row r="2" spans="1:98" ht="12" customHeight="1">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8"/>
    </row>
    <row r="3" spans="1:98" ht="27" customHeight="1">
      <c r="B3" s="9"/>
      <c r="C3" s="10" t="s">
        <v>12</v>
      </c>
      <c r="D3" s="1"/>
      <c r="E3" s="1"/>
      <c r="F3" s="122"/>
      <c r="G3" s="122"/>
      <c r="H3" s="122"/>
      <c r="I3" s="122"/>
      <c r="J3" s="122"/>
      <c r="K3" s="122"/>
      <c r="L3" s="122"/>
      <c r="M3" s="122"/>
      <c r="N3" s="122"/>
      <c r="O3" s="122"/>
      <c r="P3" s="122"/>
      <c r="Q3" s="122"/>
      <c r="R3" s="122"/>
      <c r="S3" s="122"/>
      <c r="T3" s="122"/>
      <c r="U3" s="1"/>
      <c r="V3" s="1"/>
      <c r="W3" s="1"/>
      <c r="X3" s="1"/>
      <c r="Y3" s="1"/>
      <c r="Z3" s="1"/>
      <c r="AA3" s="1"/>
      <c r="AB3" s="1"/>
      <c r="AC3" s="1"/>
      <c r="AD3" s="1"/>
      <c r="AE3" s="1"/>
      <c r="AF3" s="11"/>
    </row>
    <row r="4" spans="1:98" ht="52.5" customHeight="1">
      <c r="B4" s="9"/>
      <c r="C4" s="127" t="s">
        <v>84</v>
      </c>
      <c r="D4" s="127"/>
      <c r="E4" s="127"/>
      <c r="F4" s="127"/>
      <c r="G4" s="127"/>
      <c r="H4" s="127"/>
      <c r="I4" s="127"/>
      <c r="J4" s="127"/>
      <c r="K4" s="127"/>
      <c r="L4" s="127"/>
      <c r="M4" s="127"/>
      <c r="N4" s="127"/>
      <c r="O4" s="12"/>
      <c r="P4" s="13"/>
      <c r="Q4" s="14"/>
      <c r="R4" s="14"/>
      <c r="S4" s="14"/>
      <c r="T4" s="14"/>
      <c r="U4" s="1"/>
      <c r="V4" s="1"/>
      <c r="W4" s="1"/>
      <c r="X4" s="1"/>
      <c r="Y4" s="1"/>
      <c r="Z4" s="1"/>
      <c r="AA4" s="1"/>
      <c r="AB4" s="1"/>
      <c r="AC4" s="1"/>
      <c r="AD4" s="1"/>
      <c r="AE4" s="1"/>
      <c r="AF4" s="11"/>
    </row>
    <row r="5" spans="1:98" ht="12.6" customHeight="1">
      <c r="B5" s="9"/>
      <c r="C5" s="1"/>
      <c r="D5" s="2"/>
      <c r="E5" s="2"/>
      <c r="F5" s="2"/>
      <c r="G5" s="2"/>
      <c r="H5" s="2"/>
      <c r="I5" s="2"/>
      <c r="J5" s="2"/>
      <c r="K5" s="2"/>
      <c r="L5" s="2"/>
      <c r="M5" s="2"/>
      <c r="N5" s="2"/>
      <c r="O5" s="2"/>
      <c r="P5" s="1"/>
      <c r="Q5" s="1"/>
      <c r="R5" s="1"/>
      <c r="S5" s="1"/>
      <c r="T5" s="1"/>
      <c r="U5" s="1"/>
      <c r="V5" s="1"/>
      <c r="W5" s="1"/>
      <c r="X5" s="1"/>
      <c r="Y5" s="1"/>
      <c r="Z5" s="1"/>
      <c r="AA5" s="1"/>
      <c r="AB5" s="1"/>
      <c r="AC5" s="1"/>
      <c r="AD5" s="1"/>
      <c r="AE5" s="1"/>
      <c r="AF5" s="11"/>
    </row>
    <row r="6" spans="1:98" ht="13.5" customHeight="1">
      <c r="B6" s="9"/>
      <c r="C6" s="15" t="s">
        <v>4</v>
      </c>
      <c r="D6" s="75" t="s">
        <v>85</v>
      </c>
      <c r="E6" s="75" t="s">
        <v>86</v>
      </c>
      <c r="F6" s="75" t="s">
        <v>87</v>
      </c>
      <c r="G6" s="75" t="s">
        <v>88</v>
      </c>
      <c r="H6" s="75" t="s">
        <v>89</v>
      </c>
      <c r="I6" s="75" t="s">
        <v>90</v>
      </c>
      <c r="J6" s="75" t="s">
        <v>91</v>
      </c>
      <c r="K6" s="75" t="s">
        <v>92</v>
      </c>
      <c r="L6" s="75" t="s">
        <v>93</v>
      </c>
      <c r="M6" s="75" t="s">
        <v>94</v>
      </c>
      <c r="N6" s="75" t="s">
        <v>95</v>
      </c>
      <c r="O6" s="75" t="s">
        <v>96</v>
      </c>
      <c r="P6" s="1"/>
      <c r="Q6" s="10"/>
      <c r="R6" s="1"/>
      <c r="S6" s="1"/>
      <c r="T6" s="1"/>
      <c r="U6" s="1"/>
      <c r="V6" s="16"/>
      <c r="W6" s="1"/>
      <c r="X6" s="10"/>
      <c r="Y6" s="1"/>
      <c r="Z6" s="10"/>
      <c r="AA6" s="1"/>
      <c r="AB6" s="1"/>
      <c r="AC6" s="16"/>
      <c r="AD6" s="1"/>
      <c r="AE6" s="16"/>
      <c r="AF6" s="11"/>
    </row>
    <row r="7" spans="1:98" ht="13.5" customHeight="1">
      <c r="B7" s="9"/>
      <c r="C7" s="1"/>
      <c r="D7" s="2"/>
      <c r="E7" s="2"/>
      <c r="F7" s="2"/>
      <c r="G7" s="2"/>
      <c r="H7" s="2"/>
      <c r="I7" s="2"/>
      <c r="J7" s="2"/>
      <c r="K7" s="2"/>
      <c r="L7" s="2"/>
      <c r="M7" s="2"/>
      <c r="N7" s="2"/>
      <c r="O7" s="2"/>
      <c r="P7" s="1"/>
      <c r="Q7" s="10"/>
      <c r="R7" s="1"/>
      <c r="S7" s="1"/>
      <c r="T7" s="1"/>
      <c r="U7" s="1"/>
      <c r="V7" s="16"/>
      <c r="W7" s="1"/>
      <c r="X7" s="10"/>
      <c r="Y7" s="1"/>
      <c r="Z7" s="10"/>
      <c r="AA7" s="1"/>
      <c r="AB7" s="1"/>
      <c r="AC7" s="16"/>
      <c r="AD7" s="1"/>
      <c r="AE7" s="16"/>
      <c r="AF7" s="11"/>
    </row>
    <row r="8" spans="1:98" ht="13.5" customHeight="1">
      <c r="B8" s="9"/>
      <c r="C8" s="126" t="s">
        <v>52</v>
      </c>
      <c r="D8" s="126"/>
      <c r="E8" s="126"/>
      <c r="F8" s="126"/>
      <c r="G8" s="126"/>
      <c r="H8" s="126"/>
      <c r="I8" s="126"/>
      <c r="J8" s="126"/>
      <c r="K8" s="126"/>
      <c r="L8" s="126"/>
      <c r="M8" s="126"/>
      <c r="N8" s="126"/>
      <c r="O8" s="126"/>
      <c r="P8" s="1"/>
      <c r="Q8" s="10"/>
      <c r="R8" s="1"/>
      <c r="S8" s="1"/>
      <c r="T8" s="1"/>
      <c r="U8" s="1"/>
      <c r="V8" s="16"/>
      <c r="W8" s="1"/>
      <c r="X8" s="10"/>
      <c r="Y8" s="1"/>
      <c r="Z8" s="10"/>
      <c r="AA8" s="1"/>
      <c r="AB8" s="1"/>
      <c r="AC8" s="16"/>
      <c r="AD8" s="1"/>
      <c r="AE8" s="16"/>
      <c r="AF8" s="11"/>
    </row>
    <row r="9" spans="1:98" ht="13.5" customHeight="1">
      <c r="B9" s="9"/>
      <c r="C9" s="1" t="s">
        <v>22</v>
      </c>
      <c r="D9" s="17"/>
      <c r="E9" s="18"/>
      <c r="F9" s="17"/>
      <c r="G9" s="17"/>
      <c r="H9" s="17"/>
      <c r="I9" s="17"/>
      <c r="J9" s="17"/>
      <c r="K9" s="17"/>
      <c r="L9" s="17"/>
      <c r="M9" s="17"/>
      <c r="N9" s="17"/>
      <c r="O9" s="17"/>
      <c r="P9" s="19" t="s">
        <v>45</v>
      </c>
      <c r="Q9" s="10" t="s">
        <v>48</v>
      </c>
      <c r="R9" s="1"/>
      <c r="S9" s="1"/>
      <c r="T9" s="1"/>
      <c r="U9" s="1" t="s">
        <v>46</v>
      </c>
      <c r="V9" s="20">
        <f>SUM(P10:P10)</f>
        <v>0</v>
      </c>
      <c r="W9" s="1"/>
      <c r="X9" s="2"/>
      <c r="Y9" s="1"/>
      <c r="Z9" s="10" t="s">
        <v>13</v>
      </c>
      <c r="AA9" s="1"/>
      <c r="AB9" s="1"/>
      <c r="AC9" s="1"/>
      <c r="AD9" s="1"/>
      <c r="AE9" s="1"/>
      <c r="AF9" s="11"/>
    </row>
    <row r="10" spans="1:98" ht="13.5" customHeight="1">
      <c r="B10" s="9"/>
      <c r="C10" s="21" t="s">
        <v>19</v>
      </c>
      <c r="D10" s="22"/>
      <c r="E10" s="22"/>
      <c r="F10" s="22"/>
      <c r="G10" s="22"/>
      <c r="H10" s="22"/>
      <c r="I10" s="22"/>
      <c r="J10" s="22"/>
      <c r="K10" s="22"/>
      <c r="L10" s="22"/>
      <c r="M10" s="22"/>
      <c r="N10" s="22"/>
      <c r="O10" s="22"/>
      <c r="P10" s="22"/>
      <c r="Q10" s="1"/>
      <c r="R10" s="1"/>
      <c r="S10" s="1"/>
      <c r="T10" s="1"/>
      <c r="U10" s="1" t="s">
        <v>46</v>
      </c>
      <c r="V10" s="2"/>
      <c r="W10" s="1"/>
      <c r="X10" s="2"/>
      <c r="Y10" s="1"/>
      <c r="Z10" s="1"/>
      <c r="AA10" s="1"/>
      <c r="AB10" s="1"/>
      <c r="AC10" s="1"/>
      <c r="AD10" s="1"/>
      <c r="AE10" s="1"/>
      <c r="AF10" s="11"/>
    </row>
    <row r="11" spans="1:98" ht="13.5" customHeight="1">
      <c r="B11" s="9"/>
      <c r="C11" s="21" t="s">
        <v>20</v>
      </c>
      <c r="D11" s="23"/>
      <c r="E11" s="23"/>
      <c r="F11" s="23"/>
      <c r="G11" s="23"/>
      <c r="H11" s="23"/>
      <c r="I11" s="23"/>
      <c r="J11" s="23"/>
      <c r="K11" s="23"/>
      <c r="L11" s="23"/>
      <c r="M11" s="23"/>
      <c r="N11" s="23"/>
      <c r="O11" s="23"/>
      <c r="P11" s="24"/>
      <c r="Q11" s="1"/>
      <c r="R11" s="1"/>
      <c r="S11" s="1"/>
      <c r="T11" s="1"/>
      <c r="U11" s="1"/>
      <c r="V11" s="2"/>
      <c r="W11" s="1"/>
      <c r="X11" s="2"/>
      <c r="Y11" s="1"/>
      <c r="Z11" s="1"/>
      <c r="AA11" s="1"/>
      <c r="AB11" s="1"/>
      <c r="AC11" s="1"/>
      <c r="AD11" s="1"/>
      <c r="AE11" s="1"/>
      <c r="AF11" s="11"/>
    </row>
    <row r="12" spans="1:98" s="29" customFormat="1" ht="13.5" customHeight="1">
      <c r="A12" s="10"/>
      <c r="B12" s="25"/>
      <c r="C12" s="21" t="s">
        <v>21</v>
      </c>
      <c r="D12" s="26">
        <f>D10*D11</f>
        <v>0</v>
      </c>
      <c r="E12" s="26">
        <f t="shared" ref="E12:O12" si="0">E10*E11</f>
        <v>0</v>
      </c>
      <c r="F12" s="26">
        <f t="shared" si="0"/>
        <v>0</v>
      </c>
      <c r="G12" s="26">
        <f t="shared" si="0"/>
        <v>0</v>
      </c>
      <c r="H12" s="26">
        <f t="shared" si="0"/>
        <v>0</v>
      </c>
      <c r="I12" s="26">
        <f t="shared" si="0"/>
        <v>0</v>
      </c>
      <c r="J12" s="26">
        <f t="shared" si="0"/>
        <v>0</v>
      </c>
      <c r="K12" s="26">
        <f t="shared" si="0"/>
        <v>0</v>
      </c>
      <c r="L12" s="26">
        <f t="shared" si="0"/>
        <v>0</v>
      </c>
      <c r="M12" s="26">
        <f t="shared" si="0"/>
        <v>0</v>
      </c>
      <c r="N12" s="26">
        <f t="shared" si="0"/>
        <v>0</v>
      </c>
      <c r="O12" s="26">
        <f t="shared" si="0"/>
        <v>0</v>
      </c>
      <c r="P12" s="27">
        <f>SUM(D12:O12)</f>
        <v>0</v>
      </c>
      <c r="Q12" s="10"/>
      <c r="R12" s="10"/>
      <c r="S12" s="10"/>
      <c r="T12" s="10"/>
      <c r="U12" s="10"/>
      <c r="V12" s="16"/>
      <c r="W12" s="10"/>
      <c r="X12" s="16"/>
      <c r="Y12" s="10"/>
      <c r="Z12" s="10"/>
      <c r="AA12" s="10"/>
      <c r="AB12" s="10"/>
      <c r="AC12" s="10"/>
      <c r="AD12" s="10"/>
      <c r="AE12" s="10"/>
      <c r="AF12" s="28"/>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row>
    <row r="13" spans="1:98" ht="13.5" customHeight="1">
      <c r="B13" s="9"/>
      <c r="C13" s="1" t="s">
        <v>23</v>
      </c>
      <c r="D13" s="17"/>
      <c r="E13" s="17"/>
      <c r="F13" s="17"/>
      <c r="G13" s="17"/>
      <c r="H13" s="17"/>
      <c r="I13" s="17"/>
      <c r="J13" s="17"/>
      <c r="K13" s="17"/>
      <c r="L13" s="17"/>
      <c r="M13" s="17"/>
      <c r="N13" s="17"/>
      <c r="O13" s="17"/>
      <c r="P13" s="30"/>
      <c r="Q13" s="1"/>
      <c r="R13" s="1"/>
      <c r="S13" s="1"/>
      <c r="T13" s="1"/>
      <c r="U13" s="1"/>
      <c r="V13" s="2"/>
      <c r="W13" s="1"/>
      <c r="X13" s="2"/>
      <c r="Y13" s="1"/>
      <c r="Z13" s="1"/>
      <c r="AA13" s="1"/>
      <c r="AB13" s="1"/>
      <c r="AC13" s="1"/>
      <c r="AD13" s="1"/>
      <c r="AE13" s="1"/>
      <c r="AF13" s="11"/>
    </row>
    <row r="14" spans="1:98" ht="13.5" customHeight="1">
      <c r="B14" s="9"/>
      <c r="C14" s="21" t="s">
        <v>19</v>
      </c>
      <c r="D14" s="22"/>
      <c r="E14" s="22"/>
      <c r="F14" s="22"/>
      <c r="G14" s="22"/>
      <c r="H14" s="22"/>
      <c r="I14" s="22"/>
      <c r="J14" s="22"/>
      <c r="K14" s="22"/>
      <c r="L14" s="22"/>
      <c r="M14" s="22"/>
      <c r="N14" s="22"/>
      <c r="O14" s="22"/>
      <c r="P14" s="24">
        <f>SUM(D14:O14)</f>
        <v>0</v>
      </c>
      <c r="Q14" s="1"/>
      <c r="R14" s="1"/>
      <c r="S14" s="1"/>
      <c r="T14" s="1"/>
      <c r="U14" s="1"/>
      <c r="V14" s="2"/>
      <c r="W14" s="1"/>
      <c r="X14" s="2"/>
      <c r="Y14" s="1"/>
      <c r="Z14" s="1"/>
      <c r="AA14" s="1"/>
      <c r="AB14" s="1"/>
      <c r="AC14" s="1"/>
      <c r="AD14" s="1"/>
      <c r="AE14" s="1"/>
      <c r="AF14" s="11"/>
    </row>
    <row r="15" spans="1:98" ht="13.5" customHeight="1">
      <c r="B15" s="9"/>
      <c r="C15" s="21" t="s">
        <v>20</v>
      </c>
      <c r="D15" s="23"/>
      <c r="E15" s="23"/>
      <c r="F15" s="23"/>
      <c r="G15" s="23"/>
      <c r="H15" s="23"/>
      <c r="I15" s="23"/>
      <c r="J15" s="23"/>
      <c r="K15" s="23"/>
      <c r="L15" s="23"/>
      <c r="M15" s="23"/>
      <c r="N15" s="23"/>
      <c r="O15" s="23"/>
      <c r="P15" s="24"/>
      <c r="Q15" s="1"/>
      <c r="R15" s="1"/>
      <c r="S15" s="1"/>
      <c r="T15" s="1"/>
      <c r="U15" s="1"/>
      <c r="V15" s="2"/>
      <c r="W15" s="1"/>
      <c r="X15" s="2"/>
      <c r="Y15" s="1"/>
      <c r="Z15" s="1"/>
      <c r="AA15" s="1"/>
      <c r="AB15" s="1"/>
      <c r="AC15" s="1"/>
      <c r="AD15" s="1"/>
      <c r="AE15" s="1"/>
      <c r="AF15" s="11"/>
    </row>
    <row r="16" spans="1:98" ht="13.5" customHeight="1">
      <c r="B16" s="9"/>
      <c r="C16" s="21" t="s">
        <v>21</v>
      </c>
      <c r="D16" s="26">
        <f>D14*D15</f>
        <v>0</v>
      </c>
      <c r="E16" s="26">
        <f t="shared" ref="E16:O16" si="1">E14*E15</f>
        <v>0</v>
      </c>
      <c r="F16" s="26">
        <f t="shared" si="1"/>
        <v>0</v>
      </c>
      <c r="G16" s="26">
        <f t="shared" si="1"/>
        <v>0</v>
      </c>
      <c r="H16" s="26">
        <f t="shared" si="1"/>
        <v>0</v>
      </c>
      <c r="I16" s="26">
        <f t="shared" si="1"/>
        <v>0</v>
      </c>
      <c r="J16" s="26">
        <f t="shared" si="1"/>
        <v>0</v>
      </c>
      <c r="K16" s="26">
        <f t="shared" si="1"/>
        <v>0</v>
      </c>
      <c r="L16" s="26">
        <f t="shared" si="1"/>
        <v>0</v>
      </c>
      <c r="M16" s="26">
        <f t="shared" si="1"/>
        <v>0</v>
      </c>
      <c r="N16" s="26">
        <f t="shared" si="1"/>
        <v>0</v>
      </c>
      <c r="O16" s="26">
        <f t="shared" si="1"/>
        <v>0</v>
      </c>
      <c r="P16" s="27">
        <f>SUM(D16:O16)</f>
        <v>0</v>
      </c>
      <c r="Q16" s="1"/>
      <c r="R16" s="1"/>
      <c r="S16" s="1"/>
      <c r="T16" s="1"/>
      <c r="U16" s="1"/>
      <c r="V16" s="2"/>
      <c r="W16" s="1"/>
      <c r="X16" s="2"/>
      <c r="Y16" s="1"/>
      <c r="Z16" s="1"/>
      <c r="AA16" s="1"/>
      <c r="AB16" s="1"/>
      <c r="AC16" s="1"/>
      <c r="AD16" s="1"/>
      <c r="AE16" s="1"/>
      <c r="AF16" s="11"/>
    </row>
    <row r="17" spans="2:32" ht="13.5" customHeight="1">
      <c r="B17" s="9"/>
      <c r="C17" s="1" t="s">
        <v>80</v>
      </c>
      <c r="D17" s="17"/>
      <c r="E17" s="17"/>
      <c r="F17" s="17"/>
      <c r="G17" s="17"/>
      <c r="H17" s="17"/>
      <c r="I17" s="17"/>
      <c r="J17" s="17"/>
      <c r="K17" s="17"/>
      <c r="L17" s="17"/>
      <c r="M17" s="17"/>
      <c r="N17" s="17"/>
      <c r="O17" s="17"/>
      <c r="P17" s="30"/>
      <c r="Q17" s="1"/>
      <c r="R17" s="1"/>
      <c r="S17" s="1"/>
      <c r="T17" s="1"/>
      <c r="U17" s="1"/>
      <c r="V17" s="2"/>
      <c r="W17" s="1"/>
      <c r="X17" s="2"/>
      <c r="Y17" s="1"/>
      <c r="Z17" s="1"/>
      <c r="AA17" s="1"/>
      <c r="AB17" s="1"/>
      <c r="AC17" s="1"/>
      <c r="AD17" s="1"/>
      <c r="AE17" s="1"/>
      <c r="AF17" s="11"/>
    </row>
    <row r="18" spans="2:32" ht="13.5" customHeight="1">
      <c r="B18" s="9"/>
      <c r="C18" s="21" t="s">
        <v>19</v>
      </c>
      <c r="D18" s="22"/>
      <c r="E18" s="22"/>
      <c r="F18" s="22"/>
      <c r="G18" s="22"/>
      <c r="H18" s="22"/>
      <c r="I18" s="22"/>
      <c r="J18" s="22"/>
      <c r="K18" s="22"/>
      <c r="L18" s="22"/>
      <c r="M18" s="22"/>
      <c r="N18" s="22"/>
      <c r="O18" s="22"/>
      <c r="P18" s="24">
        <f>SUM(D18:O18)</f>
        <v>0</v>
      </c>
      <c r="Q18" s="1"/>
      <c r="R18" s="1"/>
      <c r="S18" s="1"/>
      <c r="T18" s="1"/>
      <c r="U18" s="1"/>
      <c r="V18" s="2"/>
      <c r="W18" s="1"/>
      <c r="X18" s="2"/>
      <c r="Y18" s="1"/>
      <c r="Z18" s="1"/>
      <c r="AA18" s="1"/>
      <c r="AB18" s="1"/>
      <c r="AC18" s="1"/>
      <c r="AD18" s="1"/>
      <c r="AE18" s="1"/>
      <c r="AF18" s="11"/>
    </row>
    <row r="19" spans="2:32" ht="13.5" customHeight="1">
      <c r="B19" s="9"/>
      <c r="C19" s="21" t="s">
        <v>20</v>
      </c>
      <c r="D19" s="23"/>
      <c r="E19" s="23"/>
      <c r="F19" s="23"/>
      <c r="G19" s="23"/>
      <c r="H19" s="23"/>
      <c r="I19" s="23"/>
      <c r="J19" s="23"/>
      <c r="K19" s="23"/>
      <c r="L19" s="23"/>
      <c r="M19" s="23"/>
      <c r="N19" s="23"/>
      <c r="O19" s="23"/>
      <c r="P19" s="24"/>
      <c r="Q19" s="1"/>
      <c r="R19" s="1"/>
      <c r="S19" s="1"/>
      <c r="T19" s="1"/>
      <c r="U19" s="1"/>
      <c r="V19" s="2"/>
      <c r="W19" s="1"/>
      <c r="X19" s="2"/>
      <c r="Y19" s="1"/>
      <c r="Z19" s="1"/>
      <c r="AA19" s="1"/>
      <c r="AB19" s="1"/>
      <c r="AC19" s="1"/>
      <c r="AD19" s="1"/>
      <c r="AE19" s="1"/>
      <c r="AF19" s="11"/>
    </row>
    <row r="20" spans="2:32" ht="13.5" customHeight="1">
      <c r="B20" s="9"/>
      <c r="C20" s="21" t="s">
        <v>21</v>
      </c>
      <c r="D20" s="26">
        <f>D18*D19</f>
        <v>0</v>
      </c>
      <c r="E20" s="26">
        <f t="shared" ref="E20:O20" si="2">E18*E19</f>
        <v>0</v>
      </c>
      <c r="F20" s="26">
        <f t="shared" si="2"/>
        <v>0</v>
      </c>
      <c r="G20" s="26">
        <f t="shared" si="2"/>
        <v>0</v>
      </c>
      <c r="H20" s="26">
        <f t="shared" si="2"/>
        <v>0</v>
      </c>
      <c r="I20" s="26">
        <f t="shared" si="2"/>
        <v>0</v>
      </c>
      <c r="J20" s="26">
        <f t="shared" si="2"/>
        <v>0</v>
      </c>
      <c r="K20" s="26">
        <f t="shared" si="2"/>
        <v>0</v>
      </c>
      <c r="L20" s="26">
        <f t="shared" si="2"/>
        <v>0</v>
      </c>
      <c r="M20" s="26">
        <f t="shared" si="2"/>
        <v>0</v>
      </c>
      <c r="N20" s="26">
        <f t="shared" si="2"/>
        <v>0</v>
      </c>
      <c r="O20" s="26">
        <f t="shared" si="2"/>
        <v>0</v>
      </c>
      <c r="P20" s="27">
        <f>SUM(D20:O20)</f>
        <v>0</v>
      </c>
      <c r="Q20" s="1"/>
      <c r="R20" s="1"/>
      <c r="S20" s="1"/>
      <c r="T20" s="1"/>
      <c r="U20" s="1"/>
      <c r="V20" s="2"/>
      <c r="W20" s="1"/>
      <c r="X20" s="2"/>
      <c r="Y20" s="1"/>
      <c r="Z20" s="1"/>
      <c r="AA20" s="1"/>
      <c r="AB20" s="1"/>
      <c r="AC20" s="1"/>
      <c r="AD20" s="1"/>
      <c r="AE20" s="1"/>
      <c r="AF20" s="11"/>
    </row>
    <row r="21" spans="2:32" ht="13.5" customHeight="1">
      <c r="B21" s="9"/>
      <c r="C21" s="1" t="s">
        <v>81</v>
      </c>
      <c r="D21" s="17"/>
      <c r="E21" s="17"/>
      <c r="F21" s="17"/>
      <c r="G21" s="17"/>
      <c r="H21" s="17"/>
      <c r="I21" s="17"/>
      <c r="J21" s="17"/>
      <c r="K21" s="17"/>
      <c r="L21" s="17"/>
      <c r="M21" s="17"/>
      <c r="N21" s="17"/>
      <c r="O21" s="17"/>
      <c r="P21" s="30"/>
      <c r="Q21" s="1"/>
      <c r="R21" s="1"/>
      <c r="S21" s="1"/>
      <c r="T21" s="1"/>
      <c r="U21" s="1"/>
      <c r="V21" s="2"/>
      <c r="W21" s="1"/>
      <c r="X21" s="2"/>
      <c r="Y21" s="1"/>
      <c r="Z21" s="1"/>
      <c r="AA21" s="1"/>
      <c r="AB21" s="1"/>
      <c r="AC21" s="1"/>
      <c r="AD21" s="1"/>
      <c r="AE21" s="1"/>
      <c r="AF21" s="11"/>
    </row>
    <row r="22" spans="2:32" ht="13.5" customHeight="1">
      <c r="B22" s="9"/>
      <c r="C22" s="21" t="s">
        <v>19</v>
      </c>
      <c r="D22" s="22"/>
      <c r="E22" s="22"/>
      <c r="F22" s="22"/>
      <c r="G22" s="22"/>
      <c r="H22" s="22"/>
      <c r="I22" s="22"/>
      <c r="J22" s="22"/>
      <c r="K22" s="22"/>
      <c r="L22" s="22"/>
      <c r="M22" s="22"/>
      <c r="N22" s="22"/>
      <c r="O22" s="22"/>
      <c r="P22" s="24">
        <f>SUM(D22:O22)</f>
        <v>0</v>
      </c>
      <c r="Q22" s="1"/>
      <c r="R22" s="1"/>
      <c r="S22" s="1"/>
      <c r="T22" s="1"/>
      <c r="U22" s="1"/>
      <c r="V22" s="2"/>
      <c r="W22" s="1"/>
      <c r="X22" s="2"/>
      <c r="Y22" s="1"/>
      <c r="Z22" s="1"/>
      <c r="AA22" s="1"/>
      <c r="AB22" s="1"/>
      <c r="AC22" s="1"/>
      <c r="AD22" s="1"/>
      <c r="AE22" s="1"/>
      <c r="AF22" s="11"/>
    </row>
    <row r="23" spans="2:32" ht="13.5" customHeight="1">
      <c r="B23" s="9"/>
      <c r="C23" s="21" t="s">
        <v>20</v>
      </c>
      <c r="D23" s="23"/>
      <c r="E23" s="23"/>
      <c r="F23" s="23"/>
      <c r="G23" s="23"/>
      <c r="H23" s="23"/>
      <c r="I23" s="23"/>
      <c r="J23" s="23"/>
      <c r="K23" s="23"/>
      <c r="L23" s="23"/>
      <c r="M23" s="23"/>
      <c r="N23" s="23"/>
      <c r="O23" s="23"/>
      <c r="P23" s="24"/>
      <c r="Q23" s="1"/>
      <c r="R23" s="1"/>
      <c r="S23" s="1"/>
      <c r="T23" s="1"/>
      <c r="U23" s="1"/>
      <c r="V23" s="2"/>
      <c r="W23" s="1"/>
      <c r="X23" s="2"/>
      <c r="Y23" s="1"/>
      <c r="Z23" s="1"/>
      <c r="AA23" s="1"/>
      <c r="AB23" s="1"/>
      <c r="AC23" s="1"/>
      <c r="AD23" s="1"/>
      <c r="AE23" s="1"/>
      <c r="AF23" s="11"/>
    </row>
    <row r="24" spans="2:32" ht="13.5" customHeight="1">
      <c r="B24" s="9"/>
      <c r="C24" s="21" t="s">
        <v>21</v>
      </c>
      <c r="D24" s="26">
        <f>D22*D23</f>
        <v>0</v>
      </c>
      <c r="E24" s="26">
        <f t="shared" ref="E24:O24" si="3">E22*E23</f>
        <v>0</v>
      </c>
      <c r="F24" s="26">
        <f t="shared" si="3"/>
        <v>0</v>
      </c>
      <c r="G24" s="26">
        <f t="shared" si="3"/>
        <v>0</v>
      </c>
      <c r="H24" s="26">
        <f t="shared" si="3"/>
        <v>0</v>
      </c>
      <c r="I24" s="26">
        <f t="shared" si="3"/>
        <v>0</v>
      </c>
      <c r="J24" s="26">
        <f t="shared" si="3"/>
        <v>0</v>
      </c>
      <c r="K24" s="26">
        <f t="shared" si="3"/>
        <v>0</v>
      </c>
      <c r="L24" s="26">
        <f t="shared" si="3"/>
        <v>0</v>
      </c>
      <c r="M24" s="26">
        <f t="shared" si="3"/>
        <v>0</v>
      </c>
      <c r="N24" s="26">
        <f t="shared" si="3"/>
        <v>0</v>
      </c>
      <c r="O24" s="26">
        <f t="shared" si="3"/>
        <v>0</v>
      </c>
      <c r="P24" s="27">
        <f>SUM(D24:O24)</f>
        <v>0</v>
      </c>
      <c r="Q24" s="1"/>
      <c r="R24" s="1"/>
      <c r="S24" s="1"/>
      <c r="T24" s="1"/>
      <c r="U24" s="1"/>
      <c r="V24" s="2"/>
      <c r="W24" s="1"/>
      <c r="X24" s="2"/>
      <c r="Y24" s="1"/>
      <c r="Z24" s="1"/>
      <c r="AA24" s="1"/>
      <c r="AB24" s="1"/>
      <c r="AC24" s="1"/>
      <c r="AD24" s="1"/>
      <c r="AE24" s="1"/>
      <c r="AF24" s="11"/>
    </row>
    <row r="25" spans="2:32" ht="13.5" customHeight="1">
      <c r="B25" s="9"/>
      <c r="C25" s="1" t="s">
        <v>79</v>
      </c>
      <c r="D25" s="17"/>
      <c r="E25" s="17"/>
      <c r="F25" s="17"/>
      <c r="G25" s="17"/>
      <c r="H25" s="17"/>
      <c r="I25" s="17"/>
      <c r="J25" s="17"/>
      <c r="K25" s="17"/>
      <c r="L25" s="17"/>
      <c r="M25" s="17"/>
      <c r="N25" s="17"/>
      <c r="O25" s="17"/>
      <c r="P25" s="30"/>
      <c r="Q25" s="1"/>
      <c r="R25" s="1"/>
      <c r="S25" s="1"/>
      <c r="T25" s="1"/>
      <c r="U25" s="1"/>
      <c r="V25" s="2"/>
      <c r="W25" s="1"/>
      <c r="X25" s="2"/>
      <c r="Y25" s="1"/>
      <c r="Z25" s="1"/>
      <c r="AA25" s="1"/>
      <c r="AB25" s="1"/>
      <c r="AC25" s="1"/>
      <c r="AD25" s="1"/>
      <c r="AE25" s="1"/>
      <c r="AF25" s="11"/>
    </row>
    <row r="26" spans="2:32" ht="13.5" customHeight="1">
      <c r="B26" s="9"/>
      <c r="C26" s="21" t="s">
        <v>76</v>
      </c>
      <c r="D26" s="22"/>
      <c r="E26" s="22"/>
      <c r="F26" s="22"/>
      <c r="G26" s="22"/>
      <c r="H26" s="22"/>
      <c r="I26" s="22"/>
      <c r="J26" s="22"/>
      <c r="K26" s="22"/>
      <c r="L26" s="22"/>
      <c r="M26" s="22"/>
      <c r="N26" s="22"/>
      <c r="O26" s="22"/>
      <c r="P26" s="24">
        <f>SUM(D26:O26)</f>
        <v>0</v>
      </c>
      <c r="Q26" s="1"/>
      <c r="R26" s="1"/>
      <c r="S26" s="1"/>
      <c r="T26" s="1"/>
      <c r="U26" s="1"/>
      <c r="V26" s="2"/>
      <c r="W26" s="1"/>
      <c r="X26" s="2"/>
      <c r="Y26" s="1"/>
      <c r="Z26" s="1"/>
      <c r="AA26" s="1"/>
      <c r="AB26" s="1"/>
      <c r="AC26" s="1"/>
      <c r="AD26" s="1"/>
      <c r="AE26" s="1"/>
      <c r="AF26" s="11"/>
    </row>
    <row r="27" spans="2:32" ht="13.5" customHeight="1">
      <c r="B27" s="9"/>
      <c r="C27" s="21" t="s">
        <v>77</v>
      </c>
      <c r="D27" s="22"/>
      <c r="E27" s="22"/>
      <c r="F27" s="22"/>
      <c r="G27" s="22"/>
      <c r="H27" s="22"/>
      <c r="I27" s="22"/>
      <c r="J27" s="22"/>
      <c r="K27" s="22"/>
      <c r="L27" s="22"/>
      <c r="M27" s="22"/>
      <c r="N27" s="22"/>
      <c r="O27" s="22"/>
      <c r="P27" s="24"/>
      <c r="Q27" s="1"/>
      <c r="R27" s="1"/>
      <c r="S27" s="1"/>
      <c r="T27" s="1"/>
      <c r="U27" s="1"/>
      <c r="V27" s="2"/>
      <c r="W27" s="1"/>
      <c r="X27" s="2"/>
      <c r="Y27" s="1"/>
      <c r="Z27" s="1"/>
      <c r="AA27" s="1"/>
      <c r="AB27" s="1"/>
      <c r="AC27" s="1"/>
      <c r="AD27" s="1"/>
      <c r="AE27" s="1"/>
      <c r="AF27" s="11"/>
    </row>
    <row r="28" spans="2:32" ht="13.5" customHeight="1">
      <c r="B28" s="9"/>
      <c r="C28" s="21" t="s">
        <v>78</v>
      </c>
      <c r="D28" s="23"/>
      <c r="E28" s="23"/>
      <c r="F28" s="23"/>
      <c r="G28" s="23"/>
      <c r="H28" s="23"/>
      <c r="I28" s="23"/>
      <c r="J28" s="23"/>
      <c r="K28" s="23"/>
      <c r="L28" s="23"/>
      <c r="M28" s="23"/>
      <c r="N28" s="23"/>
      <c r="O28" s="23"/>
      <c r="P28" s="24"/>
      <c r="Q28" s="1"/>
      <c r="R28" s="1"/>
      <c r="S28" s="1"/>
      <c r="T28" s="1"/>
      <c r="U28" s="1"/>
      <c r="V28" s="2"/>
      <c r="W28" s="1"/>
      <c r="X28" s="2"/>
      <c r="Y28" s="1"/>
      <c r="Z28" s="1"/>
      <c r="AA28" s="1"/>
      <c r="AB28" s="1"/>
      <c r="AC28" s="1"/>
      <c r="AD28" s="1"/>
      <c r="AE28" s="1"/>
      <c r="AF28" s="11"/>
    </row>
    <row r="29" spans="2:32" ht="13.5" customHeight="1">
      <c r="B29" s="9"/>
      <c r="C29" s="21" t="s">
        <v>21</v>
      </c>
      <c r="D29" s="26">
        <f>D26*D27*D28</f>
        <v>0</v>
      </c>
      <c r="E29" s="26">
        <f t="shared" ref="E29:O29" si="4">E26*E27*E28</f>
        <v>0</v>
      </c>
      <c r="F29" s="26">
        <f t="shared" si="4"/>
        <v>0</v>
      </c>
      <c r="G29" s="26">
        <f t="shared" si="4"/>
        <v>0</v>
      </c>
      <c r="H29" s="26">
        <f t="shared" si="4"/>
        <v>0</v>
      </c>
      <c r="I29" s="26">
        <f t="shared" si="4"/>
        <v>0</v>
      </c>
      <c r="J29" s="26">
        <f t="shared" si="4"/>
        <v>0</v>
      </c>
      <c r="K29" s="26">
        <f t="shared" si="4"/>
        <v>0</v>
      </c>
      <c r="L29" s="26">
        <f t="shared" si="4"/>
        <v>0</v>
      </c>
      <c r="M29" s="26">
        <f t="shared" si="4"/>
        <v>0</v>
      </c>
      <c r="N29" s="26">
        <f t="shared" si="4"/>
        <v>0</v>
      </c>
      <c r="O29" s="26">
        <f t="shared" si="4"/>
        <v>0</v>
      </c>
      <c r="P29" s="27">
        <f>SUM(D29:O29)</f>
        <v>0</v>
      </c>
      <c r="Q29" s="1"/>
      <c r="R29" s="1"/>
      <c r="S29" s="1"/>
      <c r="T29" s="1"/>
      <c r="U29" s="1"/>
      <c r="V29" s="2"/>
      <c r="W29" s="1"/>
      <c r="X29" s="2"/>
      <c r="Y29" s="1"/>
      <c r="Z29" s="1"/>
      <c r="AA29" s="1"/>
      <c r="AB29" s="1"/>
      <c r="AC29" s="2"/>
      <c r="AD29" s="1"/>
      <c r="AE29" s="2"/>
      <c r="AF29" s="11"/>
    </row>
    <row r="30" spans="2:32" ht="13.5" customHeight="1" thickBot="1">
      <c r="B30" s="9"/>
      <c r="C30" s="31"/>
      <c r="D30" s="32"/>
      <c r="E30" s="32"/>
      <c r="F30" s="32"/>
      <c r="G30" s="32"/>
      <c r="H30" s="32"/>
      <c r="I30" s="32"/>
      <c r="J30" s="32"/>
      <c r="K30" s="32"/>
      <c r="L30" s="32"/>
      <c r="M30" s="32"/>
      <c r="N30" s="32"/>
      <c r="O30" s="32"/>
      <c r="P30" s="33"/>
      <c r="Q30" s="1"/>
      <c r="R30" s="1"/>
      <c r="S30" s="1"/>
      <c r="T30" s="1"/>
      <c r="U30" s="1"/>
      <c r="V30" s="2"/>
      <c r="W30" s="1"/>
      <c r="X30" s="2"/>
      <c r="Y30" s="1"/>
      <c r="Z30" s="1"/>
      <c r="AA30" s="1"/>
      <c r="AB30" s="1"/>
      <c r="AC30" s="2"/>
      <c r="AD30" s="1"/>
      <c r="AE30" s="2"/>
      <c r="AF30" s="11"/>
    </row>
    <row r="31" spans="2:32" s="1" customFormat="1" ht="13.5" customHeight="1" thickBot="1">
      <c r="B31" s="9"/>
      <c r="C31" s="34" t="s">
        <v>5</v>
      </c>
      <c r="D31" s="26">
        <f>D12+D16+D20+D24+D29</f>
        <v>0</v>
      </c>
      <c r="E31" s="26">
        <f t="shared" ref="E31:O31" si="5">E12+E16+E20+E24+E29</f>
        <v>0</v>
      </c>
      <c r="F31" s="26">
        <f t="shared" si="5"/>
        <v>0</v>
      </c>
      <c r="G31" s="26">
        <f t="shared" si="5"/>
        <v>0</v>
      </c>
      <c r="H31" s="26">
        <f t="shared" si="5"/>
        <v>0</v>
      </c>
      <c r="I31" s="26">
        <f t="shared" si="5"/>
        <v>0</v>
      </c>
      <c r="J31" s="26">
        <f t="shared" si="5"/>
        <v>0</v>
      </c>
      <c r="K31" s="26">
        <f t="shared" si="5"/>
        <v>0</v>
      </c>
      <c r="L31" s="26">
        <f t="shared" si="5"/>
        <v>0</v>
      </c>
      <c r="M31" s="26">
        <f t="shared" si="5"/>
        <v>0</v>
      </c>
      <c r="N31" s="26">
        <f t="shared" si="5"/>
        <v>0</v>
      </c>
      <c r="O31" s="26">
        <f t="shared" si="5"/>
        <v>0</v>
      </c>
      <c r="P31" s="35">
        <f>SUM(D31:O31)</f>
        <v>0</v>
      </c>
      <c r="AF31" s="11"/>
    </row>
    <row r="32" spans="2:32" s="1" customFormat="1" ht="19.5" customHeight="1" thickBot="1">
      <c r="B32" s="36"/>
      <c r="C32" s="3"/>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37"/>
    </row>
    <row r="33" spans="2:32" s="1" customFormat="1" ht="13.5" customHeight="1">
      <c r="C33" s="38"/>
    </row>
    <row r="34" spans="2:32" s="1" customFormat="1" ht="17.100000000000001" customHeight="1" thickBot="1">
      <c r="B34" s="10" t="s">
        <v>51</v>
      </c>
    </row>
    <row r="35" spans="2:32" s="1" customFormat="1" ht="75" customHeight="1" thickBot="1">
      <c r="B35" s="123" t="s">
        <v>82</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5"/>
    </row>
    <row r="36" spans="2:32" s="1" customFormat="1" ht="13.5" customHeight="1">
      <c r="C36" s="38"/>
    </row>
    <row r="37" spans="2:32" s="1" customFormat="1" ht="13.5" customHeight="1">
      <c r="C37" s="38"/>
    </row>
    <row r="38" spans="2:32" s="1" customFormat="1" ht="13.5" customHeight="1">
      <c r="C38" s="38"/>
    </row>
    <row r="39" spans="2:32" s="1" customFormat="1" ht="13.5" customHeight="1">
      <c r="C39" s="38"/>
    </row>
    <row r="40" spans="2:32" s="1" customFormat="1" ht="13.5" customHeight="1">
      <c r="C40" s="38"/>
    </row>
    <row r="41" spans="2:32" s="1" customFormat="1" ht="12" customHeight="1">
      <c r="C41" s="38"/>
    </row>
    <row r="42" spans="2:32" s="1" customFormat="1" ht="12" customHeight="1">
      <c r="C42" s="38"/>
    </row>
    <row r="43" spans="2:32" s="1" customFormat="1" ht="12" customHeight="1">
      <c r="C43" s="38"/>
    </row>
    <row r="44" spans="2:32" s="1" customFormat="1" ht="12" customHeight="1">
      <c r="C44" s="38"/>
    </row>
    <row r="45" spans="2:32" s="1" customFormat="1" ht="12" customHeight="1">
      <c r="C45" s="38"/>
    </row>
    <row r="46" spans="2:32" s="1" customFormat="1">
      <c r="C46" s="38"/>
    </row>
    <row r="47" spans="2:32" s="1" customFormat="1">
      <c r="C47" s="38"/>
    </row>
    <row r="48" spans="2:32" s="1" customFormat="1">
      <c r="C48" s="38"/>
    </row>
    <row r="49" spans="3:3" s="1" customFormat="1">
      <c r="C49" s="38"/>
    </row>
    <row r="50" spans="3:3" s="1" customFormat="1">
      <c r="C50" s="38"/>
    </row>
    <row r="51" spans="3:3" s="1" customFormat="1">
      <c r="C51" s="38"/>
    </row>
    <row r="52" spans="3:3" s="1" customFormat="1">
      <c r="C52" s="38"/>
    </row>
    <row r="53" spans="3:3" s="1" customFormat="1">
      <c r="C53" s="38"/>
    </row>
    <row r="54" spans="3:3" s="1" customFormat="1">
      <c r="C54" s="38"/>
    </row>
    <row r="55" spans="3:3" s="1" customFormat="1">
      <c r="C55" s="38"/>
    </row>
    <row r="56" spans="3:3" s="1" customFormat="1">
      <c r="C56" s="38"/>
    </row>
    <row r="57" spans="3:3" s="1" customFormat="1">
      <c r="C57" s="38"/>
    </row>
    <row r="58" spans="3:3" s="1" customFormat="1">
      <c r="C58" s="38"/>
    </row>
    <row r="59" spans="3:3" s="1" customFormat="1">
      <c r="C59" s="38"/>
    </row>
    <row r="60" spans="3:3" s="1" customFormat="1">
      <c r="C60" s="38"/>
    </row>
    <row r="61" spans="3:3" s="1" customFormat="1">
      <c r="C61" s="38"/>
    </row>
    <row r="62" spans="3:3" s="1" customFormat="1">
      <c r="C62" s="38"/>
    </row>
    <row r="63" spans="3:3" s="1" customFormat="1">
      <c r="C63" s="38"/>
    </row>
    <row r="64" spans="3:3" s="1" customFormat="1">
      <c r="C64" s="38"/>
    </row>
    <row r="65" spans="3:3" s="1" customFormat="1">
      <c r="C65" s="38"/>
    </row>
    <row r="66" spans="3:3" s="1" customFormat="1">
      <c r="C66" s="38"/>
    </row>
    <row r="67" spans="3:3" s="1" customFormat="1">
      <c r="C67" s="38"/>
    </row>
    <row r="68" spans="3:3" s="1" customFormat="1">
      <c r="C68" s="38"/>
    </row>
    <row r="69" spans="3:3" s="1" customFormat="1">
      <c r="C69" s="38"/>
    </row>
    <row r="70" spans="3:3" s="1" customFormat="1">
      <c r="C70" s="38"/>
    </row>
    <row r="71" spans="3:3" s="1" customFormat="1">
      <c r="C71" s="38"/>
    </row>
    <row r="72" spans="3:3" s="1" customFormat="1">
      <c r="C72" s="38"/>
    </row>
    <row r="73" spans="3:3" s="1" customFormat="1">
      <c r="C73" s="38"/>
    </row>
    <row r="74" spans="3:3" s="1" customFormat="1">
      <c r="C74" s="38"/>
    </row>
    <row r="75" spans="3:3" s="1" customFormat="1">
      <c r="C75" s="38"/>
    </row>
    <row r="76" spans="3:3" s="1" customFormat="1">
      <c r="C76" s="38"/>
    </row>
    <row r="77" spans="3:3" s="1" customFormat="1">
      <c r="C77" s="38"/>
    </row>
    <row r="78" spans="3:3" s="1" customFormat="1">
      <c r="C78" s="38"/>
    </row>
    <row r="79" spans="3:3" s="1" customFormat="1">
      <c r="C79" s="38"/>
    </row>
    <row r="80" spans="3:3" s="1" customFormat="1">
      <c r="C80" s="38"/>
    </row>
    <row r="81" spans="3:3" s="1" customFormat="1">
      <c r="C81" s="38"/>
    </row>
    <row r="82" spans="3:3" s="1" customFormat="1">
      <c r="C82" s="38"/>
    </row>
    <row r="83" spans="3:3" s="1" customFormat="1">
      <c r="C83" s="38"/>
    </row>
    <row r="84" spans="3:3" s="1" customFormat="1">
      <c r="C84" s="38"/>
    </row>
    <row r="85" spans="3:3" s="1" customFormat="1">
      <c r="C85" s="38"/>
    </row>
    <row r="86" spans="3:3" s="1" customFormat="1">
      <c r="C86" s="38"/>
    </row>
    <row r="87" spans="3:3" s="1" customFormat="1">
      <c r="C87" s="38"/>
    </row>
    <row r="88" spans="3:3" s="1" customFormat="1">
      <c r="C88" s="38"/>
    </row>
    <row r="89" spans="3:3" s="1" customFormat="1">
      <c r="C89" s="38"/>
    </row>
    <row r="90" spans="3:3" s="1" customFormat="1">
      <c r="C90" s="38"/>
    </row>
    <row r="91" spans="3:3" s="1" customFormat="1">
      <c r="C91" s="38"/>
    </row>
    <row r="92" spans="3:3" s="1" customFormat="1">
      <c r="C92" s="38"/>
    </row>
    <row r="93" spans="3:3" s="1" customFormat="1">
      <c r="C93" s="38"/>
    </row>
    <row r="94" spans="3:3" s="1" customFormat="1">
      <c r="C94" s="38"/>
    </row>
    <row r="95" spans="3:3" s="1" customFormat="1">
      <c r="C95" s="38"/>
    </row>
    <row r="96" spans="3:3" s="1" customFormat="1">
      <c r="C96" s="38"/>
    </row>
    <row r="97" spans="3:3" s="1" customFormat="1">
      <c r="C97" s="38"/>
    </row>
    <row r="98" spans="3:3" s="1" customFormat="1">
      <c r="C98" s="38"/>
    </row>
    <row r="99" spans="3:3" s="1" customFormat="1">
      <c r="C99" s="38"/>
    </row>
    <row r="100" spans="3:3" s="1" customFormat="1">
      <c r="C100" s="38"/>
    </row>
    <row r="101" spans="3:3" s="1" customFormat="1">
      <c r="C101" s="38"/>
    </row>
    <row r="102" spans="3:3" s="1" customFormat="1">
      <c r="C102" s="38"/>
    </row>
    <row r="103" spans="3:3" s="1" customFormat="1">
      <c r="C103" s="38"/>
    </row>
    <row r="104" spans="3:3" s="1" customFormat="1">
      <c r="C104" s="38"/>
    </row>
    <row r="105" spans="3:3" s="1" customFormat="1">
      <c r="C105" s="38"/>
    </row>
    <row r="106" spans="3:3" s="1" customFormat="1">
      <c r="C106" s="38"/>
    </row>
    <row r="107" spans="3:3" s="1" customFormat="1">
      <c r="C107" s="38"/>
    </row>
    <row r="108" spans="3:3" s="1" customFormat="1">
      <c r="C108" s="38"/>
    </row>
    <row r="109" spans="3:3" s="1" customFormat="1">
      <c r="C109" s="38"/>
    </row>
    <row r="110" spans="3:3" s="1" customFormat="1">
      <c r="C110" s="38"/>
    </row>
    <row r="111" spans="3:3" s="1" customFormat="1">
      <c r="C111" s="38"/>
    </row>
    <row r="112" spans="3:3" s="1" customFormat="1">
      <c r="C112" s="38"/>
    </row>
    <row r="113" spans="3:3" s="1" customFormat="1">
      <c r="C113" s="38"/>
    </row>
    <row r="114" spans="3:3" s="1" customFormat="1">
      <c r="C114" s="38"/>
    </row>
    <row r="115" spans="3:3" s="1" customFormat="1">
      <c r="C115" s="38"/>
    </row>
    <row r="116" spans="3:3" s="1" customFormat="1">
      <c r="C116" s="38"/>
    </row>
    <row r="117" spans="3:3" s="1" customFormat="1">
      <c r="C117" s="38"/>
    </row>
    <row r="118" spans="3:3" s="1" customFormat="1">
      <c r="C118" s="38"/>
    </row>
    <row r="119" spans="3:3" s="1" customFormat="1">
      <c r="C119" s="38"/>
    </row>
    <row r="120" spans="3:3" s="1" customFormat="1">
      <c r="C120" s="38"/>
    </row>
    <row r="121" spans="3:3" s="1" customFormat="1">
      <c r="C121" s="38"/>
    </row>
    <row r="122" spans="3:3" s="1" customFormat="1">
      <c r="C122" s="38"/>
    </row>
    <row r="123" spans="3:3" s="1" customFormat="1">
      <c r="C123" s="38"/>
    </row>
    <row r="124" spans="3:3" s="1" customFormat="1">
      <c r="C124" s="38"/>
    </row>
    <row r="125" spans="3:3" s="1" customFormat="1">
      <c r="C125" s="38"/>
    </row>
    <row r="126" spans="3:3" s="1" customFormat="1">
      <c r="C126" s="38"/>
    </row>
    <row r="127" spans="3:3" s="1" customFormat="1">
      <c r="C127" s="38"/>
    </row>
    <row r="128" spans="3:3" s="1" customFormat="1">
      <c r="C128" s="38"/>
    </row>
    <row r="129" spans="3:3" s="1" customFormat="1">
      <c r="C129" s="38"/>
    </row>
    <row r="130" spans="3:3" s="1" customFormat="1">
      <c r="C130" s="38"/>
    </row>
    <row r="131" spans="3:3" s="1" customFormat="1">
      <c r="C131" s="38"/>
    </row>
    <row r="132" spans="3:3" s="1" customFormat="1">
      <c r="C132" s="38"/>
    </row>
    <row r="133" spans="3:3" s="1" customFormat="1">
      <c r="C133" s="38"/>
    </row>
    <row r="134" spans="3:3" s="1" customFormat="1">
      <c r="C134" s="38"/>
    </row>
    <row r="135" spans="3:3" s="1" customFormat="1">
      <c r="C135" s="38"/>
    </row>
    <row r="136" spans="3:3" s="1" customFormat="1">
      <c r="C136" s="38"/>
    </row>
    <row r="137" spans="3:3" s="1" customFormat="1">
      <c r="C137" s="38"/>
    </row>
    <row r="138" spans="3:3" s="1" customFormat="1">
      <c r="C138" s="38"/>
    </row>
    <row r="139" spans="3:3" s="1" customFormat="1">
      <c r="C139" s="38"/>
    </row>
    <row r="140" spans="3:3" s="1" customFormat="1">
      <c r="C140" s="38"/>
    </row>
    <row r="141" spans="3:3" s="1" customFormat="1">
      <c r="C141" s="38"/>
    </row>
    <row r="142" spans="3:3" s="1" customFormat="1">
      <c r="C142" s="38"/>
    </row>
    <row r="143" spans="3:3" s="1" customFormat="1">
      <c r="C143" s="38"/>
    </row>
    <row r="144" spans="3:3" s="1" customFormat="1">
      <c r="C144" s="38"/>
    </row>
    <row r="145" spans="3:3" s="1" customFormat="1">
      <c r="C145" s="38"/>
    </row>
    <row r="146" spans="3:3" s="1" customFormat="1">
      <c r="C146" s="38"/>
    </row>
    <row r="147" spans="3:3" s="1" customFormat="1">
      <c r="C147" s="38"/>
    </row>
    <row r="148" spans="3:3" s="1" customFormat="1">
      <c r="C148" s="38"/>
    </row>
    <row r="149" spans="3:3" s="1" customFormat="1">
      <c r="C149" s="38"/>
    </row>
    <row r="150" spans="3:3" s="1" customFormat="1">
      <c r="C150" s="38"/>
    </row>
    <row r="151" spans="3:3" s="1" customFormat="1">
      <c r="C151" s="38"/>
    </row>
    <row r="152" spans="3:3" s="1" customFormat="1">
      <c r="C152" s="38"/>
    </row>
    <row r="153" spans="3:3" s="1" customFormat="1">
      <c r="C153" s="38"/>
    </row>
    <row r="154" spans="3:3" s="1" customFormat="1">
      <c r="C154" s="38"/>
    </row>
    <row r="155" spans="3:3" s="1" customFormat="1">
      <c r="C155" s="38"/>
    </row>
    <row r="156" spans="3:3">
      <c r="C156" s="39"/>
    </row>
    <row r="157" spans="3:3">
      <c r="C157" s="39"/>
    </row>
    <row r="158" spans="3:3">
      <c r="C158" s="39"/>
    </row>
    <row r="159" spans="3:3">
      <c r="C159" s="39"/>
    </row>
    <row r="160" spans="3:3">
      <c r="C160" s="39"/>
    </row>
    <row r="161" spans="3:3">
      <c r="C161" s="39"/>
    </row>
    <row r="162" spans="3:3">
      <c r="C162" s="39"/>
    </row>
    <row r="163" spans="3:3">
      <c r="C163" s="39"/>
    </row>
    <row r="164" spans="3:3">
      <c r="C164" s="39"/>
    </row>
    <row r="165" spans="3:3">
      <c r="C165" s="39"/>
    </row>
    <row r="166" spans="3:3">
      <c r="C166" s="39"/>
    </row>
    <row r="167" spans="3:3">
      <c r="C167" s="39"/>
    </row>
    <row r="168" spans="3:3">
      <c r="C168" s="39"/>
    </row>
    <row r="169" spans="3:3">
      <c r="C169" s="39"/>
    </row>
    <row r="170" spans="3:3">
      <c r="C170" s="39"/>
    </row>
    <row r="171" spans="3:3">
      <c r="C171" s="39"/>
    </row>
    <row r="172" spans="3:3">
      <c r="C172" s="39"/>
    </row>
    <row r="173" spans="3:3">
      <c r="C173" s="39"/>
    </row>
    <row r="174" spans="3:3">
      <c r="C174" s="39"/>
    </row>
    <row r="175" spans="3:3">
      <c r="C175" s="39"/>
    </row>
    <row r="176" spans="3:3">
      <c r="C176" s="39"/>
    </row>
    <row r="177" spans="3:3">
      <c r="C177" s="39"/>
    </row>
    <row r="178" spans="3:3">
      <c r="C178" s="39"/>
    </row>
    <row r="179" spans="3:3">
      <c r="C179" s="39"/>
    </row>
    <row r="180" spans="3:3">
      <c r="C180" s="39"/>
    </row>
    <row r="181" spans="3:3">
      <c r="C181" s="39"/>
    </row>
    <row r="182" spans="3:3">
      <c r="C182" s="39"/>
    </row>
    <row r="183" spans="3:3">
      <c r="C183" s="39"/>
    </row>
    <row r="184" spans="3:3">
      <c r="C184" s="39"/>
    </row>
    <row r="185" spans="3:3">
      <c r="C185" s="39"/>
    </row>
    <row r="186" spans="3:3">
      <c r="C186" s="39"/>
    </row>
    <row r="187" spans="3:3">
      <c r="C187" s="39"/>
    </row>
    <row r="188" spans="3:3">
      <c r="C188" s="39"/>
    </row>
    <row r="189" spans="3:3">
      <c r="C189" s="39"/>
    </row>
    <row r="190" spans="3:3">
      <c r="C190" s="39"/>
    </row>
    <row r="191" spans="3:3">
      <c r="C191" s="39"/>
    </row>
    <row r="192" spans="3:3">
      <c r="C192" s="39"/>
    </row>
    <row r="193" spans="3:3">
      <c r="C193" s="39"/>
    </row>
    <row r="194" spans="3:3">
      <c r="C194" s="39"/>
    </row>
    <row r="195" spans="3:3">
      <c r="C195" s="39"/>
    </row>
    <row r="196" spans="3:3">
      <c r="C196" s="39"/>
    </row>
    <row r="197" spans="3:3">
      <c r="C197" s="39"/>
    </row>
    <row r="198" spans="3:3">
      <c r="C198" s="39"/>
    </row>
    <row r="199" spans="3:3">
      <c r="C199" s="39"/>
    </row>
    <row r="200" spans="3:3">
      <c r="C200" s="39"/>
    </row>
    <row r="201" spans="3:3">
      <c r="C201" s="39"/>
    </row>
    <row r="202" spans="3:3">
      <c r="C202" s="39"/>
    </row>
    <row r="203" spans="3:3">
      <c r="C203" s="39"/>
    </row>
    <row r="204" spans="3:3">
      <c r="C204" s="39"/>
    </row>
    <row r="205" spans="3:3">
      <c r="C205" s="39"/>
    </row>
    <row r="206" spans="3:3">
      <c r="C206" s="39"/>
    </row>
    <row r="207" spans="3:3">
      <c r="C207" s="39"/>
    </row>
    <row r="208" spans="3:3">
      <c r="C208" s="39"/>
    </row>
    <row r="209" spans="3:3">
      <c r="C209" s="39"/>
    </row>
    <row r="210" spans="3:3">
      <c r="C210" s="39"/>
    </row>
    <row r="211" spans="3:3">
      <c r="C211" s="39"/>
    </row>
    <row r="212" spans="3:3">
      <c r="C212" s="39"/>
    </row>
    <row r="213" spans="3:3">
      <c r="C213" s="39"/>
    </row>
    <row r="214" spans="3:3">
      <c r="C214" s="39"/>
    </row>
    <row r="215" spans="3:3">
      <c r="C215" s="39"/>
    </row>
    <row r="216" spans="3:3">
      <c r="C216" s="39"/>
    </row>
    <row r="217" spans="3:3">
      <c r="C217" s="39"/>
    </row>
    <row r="218" spans="3:3">
      <c r="C218" s="39"/>
    </row>
    <row r="219" spans="3:3">
      <c r="C219" s="39"/>
    </row>
    <row r="220" spans="3:3">
      <c r="C220" s="39"/>
    </row>
    <row r="221" spans="3:3">
      <c r="C221" s="39"/>
    </row>
    <row r="222" spans="3:3">
      <c r="C222" s="39"/>
    </row>
    <row r="223" spans="3:3">
      <c r="C223" s="39"/>
    </row>
    <row r="224" spans="3:3">
      <c r="C224" s="39"/>
    </row>
    <row r="225" spans="3:3">
      <c r="C225" s="39"/>
    </row>
    <row r="226" spans="3:3">
      <c r="C226" s="39"/>
    </row>
    <row r="227" spans="3:3">
      <c r="C227" s="39"/>
    </row>
    <row r="228" spans="3:3">
      <c r="C228" s="39"/>
    </row>
    <row r="229" spans="3:3">
      <c r="C229" s="39"/>
    </row>
    <row r="230" spans="3:3">
      <c r="C230" s="39"/>
    </row>
    <row r="231" spans="3:3">
      <c r="C231" s="39"/>
    </row>
    <row r="232" spans="3:3">
      <c r="C232" s="39"/>
    </row>
    <row r="233" spans="3:3">
      <c r="C233" s="39"/>
    </row>
    <row r="234" spans="3:3">
      <c r="C234" s="39"/>
    </row>
    <row r="235" spans="3:3">
      <c r="C235" s="39"/>
    </row>
    <row r="236" spans="3:3">
      <c r="C236" s="39"/>
    </row>
    <row r="237" spans="3:3">
      <c r="C237" s="39"/>
    </row>
    <row r="238" spans="3:3">
      <c r="C238" s="39"/>
    </row>
    <row r="239" spans="3:3">
      <c r="C239" s="39"/>
    </row>
    <row r="240" spans="3:3">
      <c r="C240" s="39"/>
    </row>
    <row r="241" spans="3:3">
      <c r="C241" s="39"/>
    </row>
    <row r="242" spans="3:3">
      <c r="C242" s="39"/>
    </row>
    <row r="243" spans="3:3">
      <c r="C243" s="39"/>
    </row>
    <row r="244" spans="3:3">
      <c r="C244" s="39"/>
    </row>
    <row r="245" spans="3:3">
      <c r="C245" s="39"/>
    </row>
    <row r="246" spans="3:3">
      <c r="C246" s="39"/>
    </row>
    <row r="247" spans="3:3">
      <c r="C247" s="39"/>
    </row>
    <row r="248" spans="3:3">
      <c r="C248" s="39"/>
    </row>
    <row r="249" spans="3:3">
      <c r="C249" s="39"/>
    </row>
    <row r="250" spans="3:3">
      <c r="C250" s="39"/>
    </row>
    <row r="251" spans="3:3">
      <c r="C251" s="39"/>
    </row>
    <row r="252" spans="3:3">
      <c r="C252" s="39"/>
    </row>
    <row r="253" spans="3:3">
      <c r="C253" s="39"/>
    </row>
  </sheetData>
  <mergeCells count="4">
    <mergeCell ref="F3:T3"/>
    <mergeCell ref="B35:AF35"/>
    <mergeCell ref="C8:O8"/>
    <mergeCell ref="C4:N4"/>
  </mergeCells>
  <phoneticPr fontId="1" type="noConversion"/>
  <pageMargins left="0.75" right="0.75" top="1" bottom="1"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2A66"/>
    <pageSetUpPr fitToPage="1"/>
  </sheetPr>
  <dimension ref="A1:CF250"/>
  <sheetViews>
    <sheetView tabSelected="1" zoomScale="80" zoomScaleNormal="80" workbookViewId="0">
      <selection activeCell="E8" sqref="E8"/>
    </sheetView>
  </sheetViews>
  <sheetFormatPr defaultColWidth="11.42578125" defaultRowHeight="12.75"/>
  <cols>
    <col min="1" max="1" width="2.85546875" style="5" customWidth="1"/>
    <col min="2" max="2" width="4.42578125" style="1" customWidth="1"/>
    <col min="3" max="3" width="47.7109375" style="5" customWidth="1"/>
    <col min="4" max="16" width="9.42578125" style="5" customWidth="1"/>
    <col min="17" max="17" width="9.85546875" style="5" customWidth="1"/>
    <col min="18" max="18" width="4.42578125" style="5" customWidth="1"/>
    <col min="19" max="19" width="3.42578125" style="1" customWidth="1"/>
    <col min="20" max="46" width="11.42578125" style="1" customWidth="1"/>
    <col min="47" max="84" width="11.42578125" style="5" customWidth="1"/>
    <col min="85" max="16384" width="11.42578125" style="5"/>
  </cols>
  <sheetData>
    <row r="1" spans="1:84" s="1" customFormat="1" ht="15.75" customHeight="1" thickBot="1">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row>
    <row r="2" spans="1:84" ht="30.75" customHeight="1">
      <c r="A2" s="1"/>
      <c r="B2" s="6"/>
      <c r="C2" s="72" t="s">
        <v>0</v>
      </c>
      <c r="D2" s="7"/>
      <c r="E2" s="7"/>
      <c r="F2" s="7"/>
      <c r="G2" s="7"/>
      <c r="H2" s="7"/>
      <c r="I2" s="7"/>
      <c r="J2" s="7"/>
      <c r="K2" s="7"/>
      <c r="L2" s="7"/>
      <c r="M2" s="7"/>
      <c r="N2" s="7"/>
      <c r="O2" s="7"/>
      <c r="P2" s="7"/>
      <c r="Q2" s="7"/>
      <c r="R2" s="8"/>
    </row>
    <row r="3" spans="1:84" ht="52.7" customHeight="1">
      <c r="A3" s="1"/>
      <c r="B3" s="9"/>
      <c r="C3" s="127" t="s">
        <v>6</v>
      </c>
      <c r="D3" s="127"/>
      <c r="E3" s="127"/>
      <c r="F3" s="127"/>
      <c r="G3" s="127"/>
      <c r="H3" s="127"/>
      <c r="I3" s="127"/>
      <c r="J3" s="127"/>
      <c r="K3" s="73"/>
      <c r="L3" s="73"/>
      <c r="M3" s="73"/>
      <c r="N3" s="73"/>
      <c r="O3" s="73"/>
      <c r="P3" s="73"/>
      <c r="Q3" s="73"/>
      <c r="R3" s="11"/>
    </row>
    <row r="4" spans="1:84" ht="12.6" customHeight="1">
      <c r="A4" s="1"/>
      <c r="B4" s="9"/>
      <c r="C4" s="15" t="s">
        <v>4</v>
      </c>
      <c r="D4" s="74" t="s">
        <v>32</v>
      </c>
      <c r="E4" s="75" t="s">
        <v>85</v>
      </c>
      <c r="F4" s="75" t="s">
        <v>86</v>
      </c>
      <c r="G4" s="75" t="s">
        <v>87</v>
      </c>
      <c r="H4" s="75" t="s">
        <v>88</v>
      </c>
      <c r="I4" s="75" t="s">
        <v>89</v>
      </c>
      <c r="J4" s="75" t="s">
        <v>90</v>
      </c>
      <c r="K4" s="75" t="s">
        <v>91</v>
      </c>
      <c r="L4" s="75" t="s">
        <v>92</v>
      </c>
      <c r="M4" s="75" t="s">
        <v>93</v>
      </c>
      <c r="N4" s="75" t="s">
        <v>94</v>
      </c>
      <c r="O4" s="75" t="s">
        <v>95</v>
      </c>
      <c r="P4" s="75" t="s">
        <v>96</v>
      </c>
      <c r="Q4" s="1"/>
      <c r="R4" s="11"/>
    </row>
    <row r="5" spans="1:84" ht="12.6" customHeight="1">
      <c r="A5" s="1"/>
      <c r="B5" s="9"/>
      <c r="C5" s="1"/>
      <c r="D5" s="1"/>
      <c r="E5" s="1"/>
      <c r="F5" s="1"/>
      <c r="G5" s="1"/>
      <c r="H5" s="1"/>
      <c r="I5" s="1"/>
      <c r="J5" s="1"/>
      <c r="K5" s="1"/>
      <c r="L5" s="1"/>
      <c r="M5" s="1"/>
      <c r="N5" s="1"/>
      <c r="O5" s="1"/>
      <c r="P5" s="1"/>
      <c r="Q5" s="1"/>
      <c r="R5" s="11"/>
    </row>
    <row r="6" spans="1:84" ht="12.6" customHeight="1">
      <c r="A6" s="1"/>
      <c r="B6" s="9"/>
      <c r="C6" s="31" t="s">
        <v>16</v>
      </c>
      <c r="D6" s="17"/>
      <c r="E6" s="17"/>
      <c r="F6" s="17"/>
      <c r="G6" s="17"/>
      <c r="H6" s="17"/>
      <c r="I6" s="17"/>
      <c r="J6" s="17"/>
      <c r="K6" s="17"/>
      <c r="L6" s="17"/>
      <c r="M6" s="17"/>
      <c r="N6" s="17"/>
      <c r="O6" s="17"/>
      <c r="P6" s="17"/>
      <c r="Q6" s="19" t="s">
        <v>7</v>
      </c>
      <c r="R6" s="11"/>
    </row>
    <row r="7" spans="1:84" ht="12.6" customHeight="1">
      <c r="A7" s="1"/>
      <c r="B7" s="9"/>
      <c r="C7" s="21" t="s">
        <v>3</v>
      </c>
      <c r="D7" s="76"/>
      <c r="E7" s="117">
        <f>'2. SF Yr1'!D31</f>
        <v>0</v>
      </c>
      <c r="F7" s="117">
        <f>'2. SF Yr1'!E31</f>
        <v>0</v>
      </c>
      <c r="G7" s="117">
        <f>'2. SF Yr1'!F31</f>
        <v>0</v>
      </c>
      <c r="H7" s="117">
        <f>'2. SF Yr1'!G31</f>
        <v>0</v>
      </c>
      <c r="I7" s="117">
        <f>'2. SF Yr1'!H31</f>
        <v>0</v>
      </c>
      <c r="J7" s="117">
        <f>'2. SF Yr1'!I31</f>
        <v>0</v>
      </c>
      <c r="K7" s="117">
        <f>'2. SF Yr1'!J31</f>
        <v>0</v>
      </c>
      <c r="L7" s="117">
        <f>'2. SF Yr1'!K31</f>
        <v>0</v>
      </c>
      <c r="M7" s="117">
        <f>'2. SF Yr1'!L31</f>
        <v>0</v>
      </c>
      <c r="N7" s="117">
        <f>'2. SF Yr1'!M31</f>
        <v>0</v>
      </c>
      <c r="O7" s="117">
        <f>'2. SF Yr1'!N31</f>
        <v>0</v>
      </c>
      <c r="P7" s="117">
        <f>'2. SF Yr1'!O31</f>
        <v>0</v>
      </c>
      <c r="Q7" s="24">
        <f t="shared" ref="Q7:Q12" si="0">SUM(D7:P7)</f>
        <v>0</v>
      </c>
      <c r="R7" s="11"/>
    </row>
    <row r="8" spans="1:84" ht="12.6" customHeight="1">
      <c r="A8" s="1"/>
      <c r="B8" s="9"/>
      <c r="C8" s="21" t="s">
        <v>29</v>
      </c>
      <c r="D8" s="76">
        <f>'1. Loan Amount'!D5</f>
        <v>0</v>
      </c>
      <c r="E8" s="76"/>
      <c r="F8" s="76"/>
      <c r="G8" s="76"/>
      <c r="H8" s="76"/>
      <c r="I8" s="76"/>
      <c r="J8" s="76"/>
      <c r="K8" s="76"/>
      <c r="L8" s="76"/>
      <c r="M8" s="76"/>
      <c r="N8" s="76"/>
      <c r="O8" s="76"/>
      <c r="P8" s="76"/>
      <c r="Q8" s="24">
        <f>SUM(D8:P8)</f>
        <v>0</v>
      </c>
      <c r="R8" s="11"/>
    </row>
    <row r="9" spans="1:84" ht="12.6" customHeight="1">
      <c r="A9" s="1"/>
      <c r="B9" s="9"/>
      <c r="C9" s="21" t="s">
        <v>30</v>
      </c>
      <c r="D9" s="22"/>
      <c r="E9" s="22"/>
      <c r="F9" s="22"/>
      <c r="G9" s="22"/>
      <c r="H9" s="22"/>
      <c r="I9" s="22"/>
      <c r="J9" s="22"/>
      <c r="K9" s="22"/>
      <c r="L9" s="22"/>
      <c r="M9" s="22"/>
      <c r="N9" s="22"/>
      <c r="O9" s="22"/>
      <c r="P9" s="22"/>
      <c r="Q9" s="24">
        <f t="shared" si="0"/>
        <v>0</v>
      </c>
      <c r="R9" s="11"/>
    </row>
    <row r="10" spans="1:84" ht="12.6" customHeight="1">
      <c r="A10" s="1"/>
      <c r="B10" s="9"/>
      <c r="C10" s="21" t="s">
        <v>47</v>
      </c>
      <c r="D10" s="22"/>
      <c r="E10" s="22"/>
      <c r="F10" s="22"/>
      <c r="G10" s="22"/>
      <c r="H10" s="22"/>
      <c r="I10" s="22"/>
      <c r="J10" s="22"/>
      <c r="K10" s="22"/>
      <c r="L10" s="22"/>
      <c r="M10" s="22"/>
      <c r="N10" s="22"/>
      <c r="O10" s="22"/>
      <c r="P10" s="22"/>
      <c r="Q10" s="24">
        <f t="shared" si="0"/>
        <v>0</v>
      </c>
      <c r="R10" s="11"/>
    </row>
    <row r="11" spans="1:84" ht="12.6" customHeight="1">
      <c r="A11" s="1"/>
      <c r="B11" s="9"/>
      <c r="C11" s="21" t="s">
        <v>33</v>
      </c>
      <c r="D11" s="22"/>
      <c r="E11" s="22"/>
      <c r="F11" s="22"/>
      <c r="G11" s="22"/>
      <c r="H11" s="22"/>
      <c r="I11" s="22"/>
      <c r="J11" s="22"/>
      <c r="K11" s="22"/>
      <c r="L11" s="22"/>
      <c r="M11" s="22"/>
      <c r="N11" s="22"/>
      <c r="O11" s="22"/>
      <c r="P11" s="22"/>
      <c r="Q11" s="24">
        <f t="shared" si="0"/>
        <v>0</v>
      </c>
      <c r="R11" s="11"/>
    </row>
    <row r="12" spans="1:84" ht="12.6" customHeight="1">
      <c r="A12" s="1"/>
      <c r="B12" s="9"/>
      <c r="C12" s="62" t="s">
        <v>31</v>
      </c>
      <c r="D12" s="22"/>
      <c r="E12" s="22"/>
      <c r="F12" s="22"/>
      <c r="G12" s="22"/>
      <c r="H12" s="22"/>
      <c r="I12" s="22"/>
      <c r="J12" s="22"/>
      <c r="K12" s="22"/>
      <c r="L12" s="22"/>
      <c r="M12" s="22"/>
      <c r="N12" s="22"/>
      <c r="O12" s="22"/>
      <c r="P12" s="22"/>
      <c r="Q12" s="24">
        <f t="shared" si="0"/>
        <v>0</v>
      </c>
      <c r="R12" s="11"/>
    </row>
    <row r="13" spans="1:84" ht="12.6" customHeight="1">
      <c r="A13" s="1"/>
      <c r="B13" s="9"/>
      <c r="C13" s="34" t="s">
        <v>55</v>
      </c>
      <c r="D13" s="77">
        <f t="shared" ref="D13:P13" si="1">SUM(D7:D12)</f>
        <v>0</v>
      </c>
      <c r="E13" s="77">
        <f t="shared" si="1"/>
        <v>0</v>
      </c>
      <c r="F13" s="77">
        <f t="shared" si="1"/>
        <v>0</v>
      </c>
      <c r="G13" s="77">
        <f t="shared" si="1"/>
        <v>0</v>
      </c>
      <c r="H13" s="77">
        <f t="shared" si="1"/>
        <v>0</v>
      </c>
      <c r="I13" s="77">
        <f t="shared" si="1"/>
        <v>0</v>
      </c>
      <c r="J13" s="77">
        <f t="shared" si="1"/>
        <v>0</v>
      </c>
      <c r="K13" s="77">
        <f t="shared" si="1"/>
        <v>0</v>
      </c>
      <c r="L13" s="77">
        <f t="shared" si="1"/>
        <v>0</v>
      </c>
      <c r="M13" s="77">
        <f t="shared" si="1"/>
        <v>0</v>
      </c>
      <c r="N13" s="77">
        <f t="shared" si="1"/>
        <v>0</v>
      </c>
      <c r="O13" s="77">
        <f t="shared" si="1"/>
        <v>0</v>
      </c>
      <c r="P13" s="77">
        <f t="shared" si="1"/>
        <v>0</v>
      </c>
      <c r="Q13" s="77">
        <f>SUM(Q7:Q12)</f>
        <v>0</v>
      </c>
      <c r="R13" s="11"/>
    </row>
    <row r="14" spans="1:84" ht="12.6" customHeight="1">
      <c r="A14" s="1"/>
      <c r="B14" s="9"/>
      <c r="C14" s="38"/>
      <c r="D14" s="78"/>
      <c r="E14" s="78"/>
      <c r="F14" s="78"/>
      <c r="G14" s="78"/>
      <c r="H14" s="78"/>
      <c r="I14" s="78"/>
      <c r="J14" s="78"/>
      <c r="K14" s="78"/>
      <c r="L14" s="78"/>
      <c r="M14" s="78"/>
      <c r="N14" s="78"/>
      <c r="O14" s="78"/>
      <c r="P14" s="79"/>
      <c r="Q14" s="79" t="s">
        <v>46</v>
      </c>
      <c r="R14" s="11"/>
    </row>
    <row r="15" spans="1:84" ht="12.6" customHeight="1">
      <c r="A15" s="1"/>
      <c r="B15" s="9"/>
      <c r="C15" s="31" t="s">
        <v>17</v>
      </c>
      <c r="D15" s="80"/>
      <c r="E15" s="80"/>
      <c r="F15" s="80"/>
      <c r="G15" s="80"/>
      <c r="H15" s="80"/>
      <c r="I15" s="80"/>
      <c r="J15" s="80"/>
      <c r="K15" s="80"/>
      <c r="L15" s="80"/>
      <c r="M15" s="80"/>
      <c r="N15" s="80"/>
      <c r="O15" s="80"/>
      <c r="P15" s="80"/>
      <c r="Q15" s="81" t="s">
        <v>46</v>
      </c>
      <c r="R15" s="11"/>
    </row>
    <row r="16" spans="1:84" ht="12.6" customHeight="1">
      <c r="A16" s="1"/>
      <c r="B16" s="9"/>
      <c r="C16" s="21" t="s">
        <v>1</v>
      </c>
      <c r="D16" s="82"/>
      <c r="E16" s="82" t="e">
        <f>'1. Loan Amount'!$D$12</f>
        <v>#DIV/0!</v>
      </c>
      <c r="F16" s="82" t="e">
        <f>'1. Loan Amount'!$D$12</f>
        <v>#DIV/0!</v>
      </c>
      <c r="G16" s="82" t="e">
        <f>'1. Loan Amount'!$D$12</f>
        <v>#DIV/0!</v>
      </c>
      <c r="H16" s="82" t="e">
        <f>'1. Loan Amount'!$D$12</f>
        <v>#DIV/0!</v>
      </c>
      <c r="I16" s="82" t="e">
        <f>'1. Loan Amount'!$D$12</f>
        <v>#DIV/0!</v>
      </c>
      <c r="J16" s="82" t="e">
        <f>'1. Loan Amount'!$D$12</f>
        <v>#DIV/0!</v>
      </c>
      <c r="K16" s="82" t="e">
        <f>'1. Loan Amount'!$D$12</f>
        <v>#DIV/0!</v>
      </c>
      <c r="L16" s="82" t="e">
        <f>'1. Loan Amount'!$D$12</f>
        <v>#DIV/0!</v>
      </c>
      <c r="M16" s="82" t="e">
        <f>'1. Loan Amount'!$D$12</f>
        <v>#DIV/0!</v>
      </c>
      <c r="N16" s="82" t="e">
        <f>'1. Loan Amount'!$D$12</f>
        <v>#DIV/0!</v>
      </c>
      <c r="O16" s="82" t="e">
        <f>'1. Loan Amount'!$D$12</f>
        <v>#DIV/0!</v>
      </c>
      <c r="P16" s="82" t="e">
        <f>'1. Loan Amount'!$D$12</f>
        <v>#DIV/0!</v>
      </c>
      <c r="Q16" s="24" t="e">
        <f>SUM(D16:P16)</f>
        <v>#DIV/0!</v>
      </c>
      <c r="R16" s="11"/>
    </row>
    <row r="17" spans="1:18" ht="12.6" customHeight="1">
      <c r="A17" s="1"/>
      <c r="B17" s="9"/>
      <c r="C17" s="21" t="s">
        <v>59</v>
      </c>
      <c r="D17" s="83"/>
      <c r="E17" s="83"/>
      <c r="F17" s="83"/>
      <c r="G17" s="83"/>
      <c r="H17" s="83"/>
      <c r="I17" s="83"/>
      <c r="J17" s="83"/>
      <c r="K17" s="83"/>
      <c r="L17" s="83"/>
      <c r="M17" s="83"/>
      <c r="N17" s="83"/>
      <c r="O17" s="83"/>
      <c r="P17" s="83"/>
      <c r="Q17" s="24">
        <f>SUM(D17:P17)</f>
        <v>0</v>
      </c>
      <c r="R17" s="11"/>
    </row>
    <row r="18" spans="1:18" ht="12.6" customHeight="1">
      <c r="A18" s="1"/>
      <c r="B18" s="9"/>
      <c r="C18" s="21" t="s">
        <v>72</v>
      </c>
      <c r="D18" s="83"/>
      <c r="E18" s="83"/>
      <c r="F18" s="83"/>
      <c r="G18" s="83"/>
      <c r="H18" s="83"/>
      <c r="I18" s="83"/>
      <c r="J18" s="83"/>
      <c r="K18" s="83"/>
      <c r="L18" s="83"/>
      <c r="M18" s="83"/>
      <c r="N18" s="83"/>
      <c r="O18" s="83"/>
      <c r="P18" s="83"/>
      <c r="Q18" s="24">
        <f>SUM(D18:P18)</f>
        <v>0</v>
      </c>
      <c r="R18" s="11"/>
    </row>
    <row r="19" spans="1:18" ht="12.6" customHeight="1">
      <c r="A19" s="1"/>
      <c r="B19" s="9"/>
      <c r="C19" s="21" t="s">
        <v>34</v>
      </c>
      <c r="D19" s="84"/>
      <c r="E19" s="84"/>
      <c r="F19" s="84"/>
      <c r="G19" s="84"/>
      <c r="H19" s="84"/>
      <c r="I19" s="84"/>
      <c r="J19" s="84"/>
      <c r="K19" s="84"/>
      <c r="L19" s="84"/>
      <c r="M19" s="84"/>
      <c r="N19" s="84"/>
      <c r="O19" s="84"/>
      <c r="P19" s="84"/>
      <c r="Q19" s="24">
        <f>SUM(D19:P19)</f>
        <v>0</v>
      </c>
      <c r="R19" s="11"/>
    </row>
    <row r="20" spans="1:18" ht="12.6" customHeight="1">
      <c r="A20" s="1"/>
      <c r="B20" s="9"/>
      <c r="C20" s="21" t="s">
        <v>36</v>
      </c>
      <c r="D20" s="83"/>
      <c r="E20" s="83"/>
      <c r="F20" s="83"/>
      <c r="G20" s="83"/>
      <c r="H20" s="83"/>
      <c r="I20" s="83"/>
      <c r="J20" s="83"/>
      <c r="K20" s="83"/>
      <c r="L20" s="83"/>
      <c r="M20" s="83"/>
      <c r="N20" s="83"/>
      <c r="O20" s="83"/>
      <c r="P20" s="83"/>
      <c r="Q20" s="85">
        <f>SUM(D20:P20)</f>
        <v>0</v>
      </c>
      <c r="R20" s="11"/>
    </row>
    <row r="21" spans="1:18" ht="12.6" customHeight="1">
      <c r="A21" s="1"/>
      <c r="B21" s="9"/>
      <c r="C21" s="21" t="s">
        <v>35</v>
      </c>
      <c r="D21" s="83"/>
      <c r="E21" s="83"/>
      <c r="F21" s="83"/>
      <c r="G21" s="22"/>
      <c r="H21" s="83"/>
      <c r="I21" s="83"/>
      <c r="J21" s="83"/>
      <c r="K21" s="83"/>
      <c r="L21" s="83"/>
      <c r="M21" s="83"/>
      <c r="N21" s="83"/>
      <c r="O21" s="83"/>
      <c r="P21" s="83"/>
      <c r="Q21" s="24">
        <f t="shared" ref="Q21:Q35" si="2">SUM(D21:P21)</f>
        <v>0</v>
      </c>
      <c r="R21" s="11"/>
    </row>
    <row r="22" spans="1:18" ht="12.6" customHeight="1">
      <c r="A22" s="1"/>
      <c r="B22" s="9"/>
      <c r="C22" s="21" t="s">
        <v>15</v>
      </c>
      <c r="D22" s="83"/>
      <c r="E22" s="83"/>
      <c r="F22" s="83"/>
      <c r="G22" s="83"/>
      <c r="H22" s="83"/>
      <c r="I22" s="83"/>
      <c r="J22" s="83"/>
      <c r="K22" s="83"/>
      <c r="L22" s="83"/>
      <c r="M22" s="83"/>
      <c r="N22" s="83"/>
      <c r="O22" s="83"/>
      <c r="P22" s="83"/>
      <c r="Q22" s="24">
        <f t="shared" si="2"/>
        <v>0</v>
      </c>
      <c r="R22" s="11"/>
    </row>
    <row r="23" spans="1:18" ht="12.6" customHeight="1">
      <c r="A23" s="1"/>
      <c r="B23" s="9"/>
      <c r="C23" s="21" t="s">
        <v>40</v>
      </c>
      <c r="D23" s="83"/>
      <c r="E23" s="83"/>
      <c r="F23" s="83"/>
      <c r="G23" s="83"/>
      <c r="H23" s="83"/>
      <c r="I23" s="83"/>
      <c r="J23" s="83"/>
      <c r="K23" s="83"/>
      <c r="L23" s="83"/>
      <c r="M23" s="83"/>
      <c r="N23" s="83"/>
      <c r="O23" s="83"/>
      <c r="P23" s="83"/>
      <c r="Q23" s="24">
        <f t="shared" si="2"/>
        <v>0</v>
      </c>
      <c r="R23" s="11"/>
    </row>
    <row r="24" spans="1:18" ht="12.6" customHeight="1">
      <c r="A24" s="1"/>
      <c r="B24" s="9"/>
      <c r="C24" s="21" t="s">
        <v>39</v>
      </c>
      <c r="D24" s="83"/>
      <c r="E24" s="83"/>
      <c r="F24" s="83"/>
      <c r="G24" s="83"/>
      <c r="H24" s="83"/>
      <c r="I24" s="83"/>
      <c r="J24" s="83"/>
      <c r="K24" s="83"/>
      <c r="L24" s="83"/>
      <c r="M24" s="83"/>
      <c r="N24" s="83"/>
      <c r="O24" s="83"/>
      <c r="P24" s="83"/>
      <c r="Q24" s="24">
        <f t="shared" si="2"/>
        <v>0</v>
      </c>
      <c r="R24" s="11"/>
    </row>
    <row r="25" spans="1:18" ht="12.6" customHeight="1">
      <c r="A25" s="1"/>
      <c r="B25" s="9"/>
      <c r="C25" s="21" t="s">
        <v>42</v>
      </c>
      <c r="D25" s="83"/>
      <c r="E25" s="83"/>
      <c r="F25" s="83"/>
      <c r="G25" s="83"/>
      <c r="H25" s="83"/>
      <c r="I25" s="83"/>
      <c r="J25" s="83"/>
      <c r="K25" s="83"/>
      <c r="L25" s="83"/>
      <c r="M25" s="83"/>
      <c r="N25" s="83"/>
      <c r="O25" s="83"/>
      <c r="P25" s="83"/>
      <c r="Q25" s="24">
        <f t="shared" si="2"/>
        <v>0</v>
      </c>
      <c r="R25" s="11"/>
    </row>
    <row r="26" spans="1:18" ht="12.6" customHeight="1">
      <c r="A26" s="1"/>
      <c r="B26" s="9"/>
      <c r="C26" s="21" t="s">
        <v>44</v>
      </c>
      <c r="D26" s="83"/>
      <c r="E26" s="83"/>
      <c r="F26" s="83"/>
      <c r="G26" s="83"/>
      <c r="H26" s="83"/>
      <c r="I26" s="83"/>
      <c r="J26" s="83"/>
      <c r="K26" s="83"/>
      <c r="L26" s="83"/>
      <c r="M26" s="83"/>
      <c r="N26" s="83"/>
      <c r="O26" s="83"/>
      <c r="P26" s="83"/>
      <c r="Q26" s="24">
        <f t="shared" si="2"/>
        <v>0</v>
      </c>
      <c r="R26" s="11"/>
    </row>
    <row r="27" spans="1:18" ht="12.6" customHeight="1">
      <c r="A27" s="1"/>
      <c r="B27" s="9"/>
      <c r="C27" s="21" t="s">
        <v>38</v>
      </c>
      <c r="D27" s="83"/>
      <c r="E27" s="83"/>
      <c r="F27" s="83"/>
      <c r="G27" s="83"/>
      <c r="H27" s="83"/>
      <c r="I27" s="83"/>
      <c r="J27" s="83"/>
      <c r="K27" s="83"/>
      <c r="L27" s="83"/>
      <c r="M27" s="83"/>
      <c r="N27" s="83"/>
      <c r="O27" s="83"/>
      <c r="P27" s="83"/>
      <c r="Q27" s="24">
        <f t="shared" si="2"/>
        <v>0</v>
      </c>
      <c r="R27" s="11"/>
    </row>
    <row r="28" spans="1:18" ht="12.6" customHeight="1">
      <c r="A28" s="1"/>
      <c r="B28" s="9"/>
      <c r="C28" s="21" t="s">
        <v>37</v>
      </c>
      <c r="D28" s="83"/>
      <c r="E28" s="83"/>
      <c r="F28" s="83"/>
      <c r="G28" s="83"/>
      <c r="H28" s="83"/>
      <c r="I28" s="83"/>
      <c r="J28" s="83"/>
      <c r="K28" s="83"/>
      <c r="L28" s="83"/>
      <c r="M28" s="83"/>
      <c r="N28" s="83"/>
      <c r="O28" s="83"/>
      <c r="P28" s="83"/>
      <c r="Q28" s="24">
        <f t="shared" si="2"/>
        <v>0</v>
      </c>
      <c r="R28" s="11"/>
    </row>
    <row r="29" spans="1:18" ht="12.6" customHeight="1">
      <c r="A29" s="1"/>
      <c r="B29" s="9"/>
      <c r="C29" s="21" t="s">
        <v>43</v>
      </c>
      <c r="D29" s="83"/>
      <c r="E29" s="83"/>
      <c r="F29" s="83"/>
      <c r="G29" s="83"/>
      <c r="H29" s="83"/>
      <c r="I29" s="83"/>
      <c r="J29" s="83"/>
      <c r="K29" s="83"/>
      <c r="L29" s="83"/>
      <c r="M29" s="83"/>
      <c r="N29" s="83"/>
      <c r="O29" s="83"/>
      <c r="P29" s="83"/>
      <c r="Q29" s="24">
        <f t="shared" si="2"/>
        <v>0</v>
      </c>
      <c r="R29" s="11"/>
    </row>
    <row r="30" spans="1:18" ht="12.6" customHeight="1">
      <c r="A30" s="1"/>
      <c r="B30" s="9"/>
      <c r="C30" s="21" t="s">
        <v>25</v>
      </c>
      <c r="D30" s="84"/>
      <c r="E30" s="84"/>
      <c r="F30" s="84"/>
      <c r="G30" s="84"/>
      <c r="H30" s="84"/>
      <c r="I30" s="84"/>
      <c r="J30" s="84"/>
      <c r="K30" s="84"/>
      <c r="L30" s="84"/>
      <c r="M30" s="84"/>
      <c r="N30" s="84"/>
      <c r="O30" s="84"/>
      <c r="P30" s="84"/>
      <c r="Q30" s="24">
        <f t="shared" si="2"/>
        <v>0</v>
      </c>
      <c r="R30" s="11"/>
    </row>
    <row r="31" spans="1:18" ht="12.6" customHeight="1">
      <c r="A31" s="1"/>
      <c r="B31" s="9"/>
      <c r="C31" s="62" t="s">
        <v>18</v>
      </c>
      <c r="D31" s="83"/>
      <c r="E31" s="83"/>
      <c r="F31" s="83"/>
      <c r="G31" s="83"/>
      <c r="H31" s="83"/>
      <c r="I31" s="83"/>
      <c r="J31" s="83"/>
      <c r="K31" s="83"/>
      <c r="L31" s="83"/>
      <c r="M31" s="83"/>
      <c r="N31" s="83"/>
      <c r="O31" s="83"/>
      <c r="P31" s="83"/>
      <c r="Q31" s="24">
        <f t="shared" si="2"/>
        <v>0</v>
      </c>
      <c r="R31" s="11"/>
    </row>
    <row r="32" spans="1:18" ht="12.6" customHeight="1">
      <c r="A32" s="1"/>
      <c r="B32" s="9"/>
      <c r="C32" s="62" t="s">
        <v>97</v>
      </c>
      <c r="D32" s="83"/>
      <c r="E32" s="83"/>
      <c r="F32" s="83"/>
      <c r="G32" s="83"/>
      <c r="H32" s="83"/>
      <c r="I32" s="83"/>
      <c r="J32" s="83"/>
      <c r="K32" s="83"/>
      <c r="L32" s="83"/>
      <c r="M32" s="83"/>
      <c r="N32" s="83"/>
      <c r="O32" s="83"/>
      <c r="P32" s="83"/>
      <c r="Q32" s="24">
        <f t="shared" si="2"/>
        <v>0</v>
      </c>
      <c r="R32" s="11"/>
    </row>
    <row r="33" spans="1:84" ht="12.6" customHeight="1">
      <c r="A33" s="1"/>
      <c r="B33" s="9"/>
      <c r="C33" s="62" t="s">
        <v>2</v>
      </c>
      <c r="D33" s="83"/>
      <c r="E33" s="83"/>
      <c r="F33" s="83"/>
      <c r="G33" s="83"/>
      <c r="H33" s="83"/>
      <c r="I33" s="83"/>
      <c r="J33" s="83"/>
      <c r="K33" s="83"/>
      <c r="L33" s="83"/>
      <c r="M33" s="83"/>
      <c r="N33" s="83"/>
      <c r="O33" s="83"/>
      <c r="P33" s="83"/>
      <c r="Q33" s="24">
        <f t="shared" si="2"/>
        <v>0</v>
      </c>
      <c r="R33" s="11"/>
    </row>
    <row r="34" spans="1:84" ht="12.6" customHeight="1">
      <c r="A34" s="1"/>
      <c r="B34" s="9"/>
      <c r="C34" s="62" t="s">
        <v>98</v>
      </c>
      <c r="D34" s="83"/>
      <c r="E34" s="83"/>
      <c r="F34" s="83"/>
      <c r="G34" s="83"/>
      <c r="H34" s="83"/>
      <c r="I34" s="83"/>
      <c r="J34" s="83"/>
      <c r="K34" s="83"/>
      <c r="L34" s="83"/>
      <c r="M34" s="83"/>
      <c r="N34" s="83"/>
      <c r="O34" s="83"/>
      <c r="P34" s="83"/>
      <c r="Q34" s="24">
        <f t="shared" si="2"/>
        <v>0</v>
      </c>
      <c r="R34" s="11"/>
    </row>
    <row r="35" spans="1:84" ht="12.6" customHeight="1">
      <c r="A35" s="1"/>
      <c r="B35" s="9"/>
      <c r="C35" s="62" t="s">
        <v>98</v>
      </c>
      <c r="D35" s="83"/>
      <c r="E35" s="83"/>
      <c r="F35" s="83"/>
      <c r="G35" s="83"/>
      <c r="H35" s="83"/>
      <c r="I35" s="83"/>
      <c r="J35" s="83"/>
      <c r="K35" s="83"/>
      <c r="L35" s="83"/>
      <c r="M35" s="83"/>
      <c r="N35" s="83"/>
      <c r="O35" s="83"/>
      <c r="P35" s="83"/>
      <c r="Q35" s="24">
        <f t="shared" si="2"/>
        <v>0</v>
      </c>
      <c r="R35" s="11"/>
    </row>
    <row r="36" spans="1:84" ht="12.6" customHeight="1">
      <c r="A36" s="1"/>
      <c r="B36" s="9"/>
      <c r="C36" s="34" t="s">
        <v>8</v>
      </c>
      <c r="D36" s="77">
        <f t="shared" ref="D36:Q36" si="3">SUM(D16:D35)</f>
        <v>0</v>
      </c>
      <c r="E36" s="118" t="e">
        <f t="shared" si="3"/>
        <v>#DIV/0!</v>
      </c>
      <c r="F36" s="118" t="e">
        <f t="shared" si="3"/>
        <v>#DIV/0!</v>
      </c>
      <c r="G36" s="118" t="e">
        <f t="shared" si="3"/>
        <v>#DIV/0!</v>
      </c>
      <c r="H36" s="118" t="e">
        <f t="shared" si="3"/>
        <v>#DIV/0!</v>
      </c>
      <c r="I36" s="118" t="e">
        <f t="shared" si="3"/>
        <v>#DIV/0!</v>
      </c>
      <c r="J36" s="118" t="e">
        <f t="shared" si="3"/>
        <v>#DIV/0!</v>
      </c>
      <c r="K36" s="118" t="e">
        <f t="shared" si="3"/>
        <v>#DIV/0!</v>
      </c>
      <c r="L36" s="118" t="e">
        <f t="shared" si="3"/>
        <v>#DIV/0!</v>
      </c>
      <c r="M36" s="118" t="e">
        <f t="shared" si="3"/>
        <v>#DIV/0!</v>
      </c>
      <c r="N36" s="118" t="e">
        <f t="shared" si="3"/>
        <v>#DIV/0!</v>
      </c>
      <c r="O36" s="118" t="e">
        <f t="shared" si="3"/>
        <v>#DIV/0!</v>
      </c>
      <c r="P36" s="118" t="e">
        <f t="shared" si="3"/>
        <v>#DIV/0!</v>
      </c>
      <c r="Q36" s="118" t="e">
        <f t="shared" si="3"/>
        <v>#DIV/0!</v>
      </c>
      <c r="R36" s="11"/>
    </row>
    <row r="37" spans="1:84" ht="12.6" customHeight="1">
      <c r="A37" s="1"/>
      <c r="B37" s="9"/>
      <c r="C37" s="31"/>
      <c r="D37" s="86"/>
      <c r="E37" s="86"/>
      <c r="F37" s="86"/>
      <c r="G37" s="86"/>
      <c r="H37" s="86"/>
      <c r="I37" s="86"/>
      <c r="J37" s="86"/>
      <c r="K37" s="86"/>
      <c r="L37" s="86"/>
      <c r="M37" s="86"/>
      <c r="N37" s="86"/>
      <c r="O37" s="86"/>
      <c r="P37" s="86"/>
      <c r="Q37" s="86"/>
      <c r="R37" s="11"/>
    </row>
    <row r="38" spans="1:84" ht="12.6" customHeight="1" thickBot="1">
      <c r="A38" s="1"/>
      <c r="B38" s="9"/>
      <c r="C38" s="63" t="s">
        <v>9</v>
      </c>
      <c r="D38" s="87">
        <f t="shared" ref="D38:Q38" si="4">SUM(D13-D36)</f>
        <v>0</v>
      </c>
      <c r="E38" s="87" t="e">
        <f t="shared" si="4"/>
        <v>#DIV/0!</v>
      </c>
      <c r="F38" s="87" t="e">
        <f t="shared" si="4"/>
        <v>#DIV/0!</v>
      </c>
      <c r="G38" s="87" t="e">
        <f t="shared" si="4"/>
        <v>#DIV/0!</v>
      </c>
      <c r="H38" s="87" t="e">
        <f t="shared" si="4"/>
        <v>#DIV/0!</v>
      </c>
      <c r="I38" s="87" t="e">
        <f t="shared" si="4"/>
        <v>#DIV/0!</v>
      </c>
      <c r="J38" s="87" t="e">
        <f t="shared" si="4"/>
        <v>#DIV/0!</v>
      </c>
      <c r="K38" s="87" t="e">
        <f t="shared" si="4"/>
        <v>#DIV/0!</v>
      </c>
      <c r="L38" s="87" t="e">
        <f t="shared" si="4"/>
        <v>#DIV/0!</v>
      </c>
      <c r="M38" s="87" t="e">
        <f t="shared" si="4"/>
        <v>#DIV/0!</v>
      </c>
      <c r="N38" s="87" t="e">
        <f t="shared" si="4"/>
        <v>#DIV/0!</v>
      </c>
      <c r="O38" s="87" t="e">
        <f t="shared" si="4"/>
        <v>#DIV/0!</v>
      </c>
      <c r="P38" s="87" t="e">
        <f t="shared" si="4"/>
        <v>#DIV/0!</v>
      </c>
      <c r="Q38" s="87" t="e">
        <f t="shared" si="4"/>
        <v>#DIV/0!</v>
      </c>
      <c r="R38" s="11"/>
    </row>
    <row r="39" spans="1:84" s="1" customFormat="1" ht="12.6" customHeight="1" thickTop="1">
      <c r="B39" s="9"/>
      <c r="C39" s="31"/>
      <c r="D39" s="88"/>
      <c r="E39" s="88"/>
      <c r="F39" s="88"/>
      <c r="G39" s="88"/>
      <c r="H39" s="88"/>
      <c r="I39" s="88"/>
      <c r="J39" s="88"/>
      <c r="K39" s="88"/>
      <c r="L39" s="88"/>
      <c r="M39" s="88"/>
      <c r="N39" s="88"/>
      <c r="O39" s="88"/>
      <c r="P39" s="88"/>
      <c r="Q39" s="89"/>
      <c r="R39" s="11"/>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row>
    <row r="40" spans="1:84" ht="12.6" customHeight="1">
      <c r="A40" s="1"/>
      <c r="B40" s="9"/>
      <c r="C40" s="63" t="s">
        <v>11</v>
      </c>
      <c r="D40" s="90">
        <v>0</v>
      </c>
      <c r="E40" s="90">
        <f>SUM(D41)</f>
        <v>0</v>
      </c>
      <c r="F40" s="90" t="e">
        <f t="shared" ref="F40:P40" si="5">SUM(E41)</f>
        <v>#DIV/0!</v>
      </c>
      <c r="G40" s="90" t="e">
        <f t="shared" si="5"/>
        <v>#DIV/0!</v>
      </c>
      <c r="H40" s="90" t="e">
        <f t="shared" si="5"/>
        <v>#DIV/0!</v>
      </c>
      <c r="I40" s="90" t="e">
        <f t="shared" si="5"/>
        <v>#DIV/0!</v>
      </c>
      <c r="J40" s="90" t="e">
        <f t="shared" si="5"/>
        <v>#DIV/0!</v>
      </c>
      <c r="K40" s="90" t="e">
        <f t="shared" si="5"/>
        <v>#DIV/0!</v>
      </c>
      <c r="L40" s="90" t="e">
        <f t="shared" si="5"/>
        <v>#DIV/0!</v>
      </c>
      <c r="M40" s="90" t="e">
        <f t="shared" si="5"/>
        <v>#DIV/0!</v>
      </c>
      <c r="N40" s="90" t="e">
        <f t="shared" si="5"/>
        <v>#DIV/0!</v>
      </c>
      <c r="O40" s="90" t="e">
        <f t="shared" si="5"/>
        <v>#DIV/0!</v>
      </c>
      <c r="P40" s="90" t="e">
        <f t="shared" si="5"/>
        <v>#DIV/0!</v>
      </c>
      <c r="Q40" s="86"/>
      <c r="R40" s="11"/>
    </row>
    <row r="41" spans="1:84" ht="12.6" customHeight="1">
      <c r="A41" s="1"/>
      <c r="B41" s="9"/>
      <c r="C41" s="63" t="s">
        <v>10</v>
      </c>
      <c r="D41" s="91">
        <f>SUM(D38:D40)</f>
        <v>0</v>
      </c>
      <c r="E41" s="91" t="e">
        <f>SUM(E38:E40)</f>
        <v>#DIV/0!</v>
      </c>
      <c r="F41" s="91" t="e">
        <f>SUM(F38:F40)</f>
        <v>#DIV/0!</v>
      </c>
      <c r="G41" s="91" t="e">
        <f t="shared" ref="G41:P41" si="6">SUM(G38:G40)</f>
        <v>#DIV/0!</v>
      </c>
      <c r="H41" s="91" t="e">
        <f t="shared" si="6"/>
        <v>#DIV/0!</v>
      </c>
      <c r="I41" s="91" t="e">
        <f t="shared" si="6"/>
        <v>#DIV/0!</v>
      </c>
      <c r="J41" s="91" t="e">
        <f t="shared" si="6"/>
        <v>#DIV/0!</v>
      </c>
      <c r="K41" s="91" t="e">
        <f t="shared" si="6"/>
        <v>#DIV/0!</v>
      </c>
      <c r="L41" s="91" t="e">
        <f t="shared" si="6"/>
        <v>#DIV/0!</v>
      </c>
      <c r="M41" s="91" t="e">
        <f t="shared" si="6"/>
        <v>#DIV/0!</v>
      </c>
      <c r="N41" s="91" t="e">
        <f t="shared" si="6"/>
        <v>#DIV/0!</v>
      </c>
      <c r="O41" s="91" t="e">
        <f t="shared" si="6"/>
        <v>#DIV/0!</v>
      </c>
      <c r="P41" s="91" t="e">
        <f t="shared" si="6"/>
        <v>#DIV/0!</v>
      </c>
      <c r="Q41" s="89"/>
      <c r="R41" s="11"/>
    </row>
    <row r="42" spans="1:84" ht="12.6" customHeight="1">
      <c r="A42" s="1"/>
      <c r="B42" s="9"/>
      <c r="C42" s="38"/>
      <c r="D42" s="88"/>
      <c r="E42" s="88"/>
      <c r="F42" s="88"/>
      <c r="G42" s="88"/>
      <c r="H42" s="88"/>
      <c r="I42" s="88"/>
      <c r="J42" s="88"/>
      <c r="K42" s="88"/>
      <c r="L42" s="88"/>
      <c r="M42" s="88"/>
      <c r="N42" s="88"/>
      <c r="O42" s="88"/>
      <c r="P42" s="88"/>
      <c r="Q42" s="89"/>
      <c r="R42" s="11"/>
    </row>
    <row r="43" spans="1:84" ht="18.75" customHeight="1">
      <c r="A43" s="1"/>
      <c r="B43" s="9"/>
      <c r="C43" s="38"/>
      <c r="D43" s="1"/>
      <c r="E43" s="1"/>
      <c r="F43" s="1"/>
      <c r="G43" s="1"/>
      <c r="H43" s="1"/>
      <c r="I43" s="1"/>
      <c r="J43" s="1"/>
      <c r="K43" s="1"/>
      <c r="L43" s="1"/>
      <c r="M43" s="1"/>
      <c r="N43" s="1"/>
      <c r="O43" s="1"/>
      <c r="P43" s="1"/>
      <c r="Q43" s="1"/>
      <c r="R43" s="11"/>
    </row>
    <row r="44" spans="1:84" ht="9.75" customHeight="1" thickBot="1">
      <c r="A44" s="1"/>
      <c r="B44" s="36"/>
      <c r="C44" s="3"/>
      <c r="D44" s="4" t="s">
        <v>46</v>
      </c>
      <c r="E44" s="4"/>
      <c r="F44" s="4"/>
      <c r="G44" s="4"/>
      <c r="H44" s="4"/>
      <c r="I44" s="4"/>
      <c r="J44" s="4" t="s">
        <v>14</v>
      </c>
      <c r="K44" s="4"/>
      <c r="L44" s="4"/>
      <c r="M44" s="4"/>
      <c r="N44" s="4"/>
      <c r="O44" s="4"/>
      <c r="P44" s="4"/>
      <c r="Q44" s="4"/>
      <c r="R44" s="37"/>
    </row>
    <row r="45" spans="1:84" s="1" customFormat="1">
      <c r="C45" s="38"/>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row>
    <row r="46" spans="1:84" s="1" customFormat="1" ht="13.5" thickBot="1">
      <c r="B46" s="10" t="s">
        <v>41</v>
      </c>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row>
    <row r="47" spans="1:84" s="1" customFormat="1" ht="72.75" customHeight="1" thickBot="1">
      <c r="B47" s="128" t="s">
        <v>75</v>
      </c>
      <c r="C47" s="129"/>
      <c r="D47" s="129"/>
      <c r="E47" s="129"/>
      <c r="F47" s="129"/>
      <c r="G47" s="129"/>
      <c r="H47" s="129"/>
      <c r="I47" s="129"/>
      <c r="J47" s="129"/>
      <c r="K47" s="129"/>
      <c r="L47" s="129"/>
      <c r="M47" s="129"/>
      <c r="N47" s="129"/>
      <c r="O47" s="129"/>
      <c r="P47" s="129"/>
      <c r="Q47" s="129"/>
      <c r="R47" s="130"/>
    </row>
    <row r="48" spans="1:84" s="1" customFormat="1"/>
    <row r="49" spans="2:18" s="1" customFormat="1"/>
    <row r="50" spans="2:18" s="1" customFormat="1"/>
    <row r="51" spans="2:18" s="1" customFormat="1" ht="13.5" thickBot="1"/>
    <row r="52" spans="2:18" s="1" customFormat="1" ht="24" customHeight="1">
      <c r="B52" s="92"/>
      <c r="C52" s="93" t="s">
        <v>83</v>
      </c>
      <c r="D52" s="94"/>
      <c r="E52" s="94"/>
      <c r="F52" s="94"/>
      <c r="G52" s="94"/>
      <c r="H52" s="94"/>
      <c r="I52" s="94"/>
      <c r="J52" s="94"/>
      <c r="K52" s="94"/>
      <c r="L52" s="94"/>
      <c r="M52" s="94"/>
      <c r="N52" s="94"/>
      <c r="O52" s="94"/>
      <c r="P52" s="94"/>
      <c r="Q52" s="94"/>
      <c r="R52" s="95"/>
    </row>
    <row r="53" spans="2:18" s="1" customFormat="1" ht="15" customHeight="1">
      <c r="B53" s="96"/>
      <c r="C53" s="97"/>
      <c r="D53" s="67"/>
      <c r="E53" s="67"/>
      <c r="F53" s="67"/>
      <c r="G53" s="67"/>
      <c r="H53" s="67"/>
      <c r="I53" s="67"/>
      <c r="J53" s="67"/>
      <c r="K53" s="67"/>
      <c r="L53" s="67"/>
      <c r="M53" s="67"/>
      <c r="N53" s="67"/>
      <c r="O53" s="67"/>
      <c r="P53" s="67"/>
      <c r="Q53" s="67"/>
      <c r="R53" s="98"/>
    </row>
    <row r="54" spans="2:18" s="1" customFormat="1" ht="15" customHeight="1">
      <c r="B54" s="96"/>
      <c r="C54" s="64" t="s">
        <v>56</v>
      </c>
      <c r="D54" s="65">
        <v>0.05</v>
      </c>
      <c r="E54" s="67"/>
      <c r="F54" s="67"/>
      <c r="G54" s="67"/>
      <c r="H54" s="67"/>
      <c r="I54" s="67"/>
      <c r="J54" s="67"/>
      <c r="K54" s="67"/>
      <c r="L54" s="67"/>
      <c r="M54" s="67"/>
      <c r="N54" s="67"/>
      <c r="O54" s="67"/>
      <c r="P54" s="67"/>
      <c r="Q54" s="67"/>
      <c r="R54" s="98"/>
    </row>
    <row r="55" spans="2:18" s="1" customFormat="1" ht="15" customHeight="1">
      <c r="B55" s="96"/>
      <c r="C55" s="64" t="s">
        <v>57</v>
      </c>
      <c r="D55" s="65">
        <v>0.05</v>
      </c>
      <c r="E55" s="67"/>
      <c r="F55" s="67"/>
      <c r="G55" s="67"/>
      <c r="H55" s="67"/>
      <c r="I55" s="67"/>
      <c r="J55" s="67"/>
      <c r="K55" s="67"/>
      <c r="L55" s="67"/>
      <c r="M55" s="67"/>
      <c r="N55" s="67"/>
      <c r="O55" s="67"/>
      <c r="P55" s="67"/>
      <c r="Q55" s="67"/>
      <c r="R55" s="98"/>
    </row>
    <row r="56" spans="2:18" s="1" customFormat="1">
      <c r="B56" s="96"/>
      <c r="C56" s="131"/>
      <c r="D56" s="131"/>
      <c r="E56" s="131"/>
      <c r="F56" s="131"/>
      <c r="G56" s="131"/>
      <c r="H56" s="131"/>
      <c r="I56" s="131"/>
      <c r="J56" s="131"/>
      <c r="K56" s="99"/>
      <c r="L56" s="99"/>
      <c r="M56" s="99"/>
      <c r="N56" s="99"/>
      <c r="O56" s="99"/>
      <c r="P56" s="99"/>
      <c r="Q56" s="99"/>
      <c r="R56" s="98"/>
    </row>
    <row r="57" spans="2:18" s="1" customFormat="1">
      <c r="B57" s="96"/>
      <c r="C57" s="66" t="s">
        <v>58</v>
      </c>
      <c r="D57" s="74" t="s">
        <v>60</v>
      </c>
      <c r="E57" s="75" t="str">
        <f t="shared" ref="E57:P57" si="7">E4</f>
        <v>M1</v>
      </c>
      <c r="F57" s="75" t="str">
        <f t="shared" si="7"/>
        <v>M2</v>
      </c>
      <c r="G57" s="75" t="str">
        <f t="shared" si="7"/>
        <v>M3</v>
      </c>
      <c r="H57" s="75" t="str">
        <f t="shared" si="7"/>
        <v>M4</v>
      </c>
      <c r="I57" s="75" t="str">
        <f t="shared" si="7"/>
        <v>M5</v>
      </c>
      <c r="J57" s="75" t="str">
        <f t="shared" si="7"/>
        <v>M6</v>
      </c>
      <c r="K57" s="75" t="str">
        <f t="shared" si="7"/>
        <v>M7</v>
      </c>
      <c r="L57" s="75" t="str">
        <f t="shared" si="7"/>
        <v>M8</v>
      </c>
      <c r="M57" s="75" t="str">
        <f t="shared" si="7"/>
        <v>M9</v>
      </c>
      <c r="N57" s="75" t="str">
        <f t="shared" si="7"/>
        <v>M10</v>
      </c>
      <c r="O57" s="75" t="str">
        <f t="shared" si="7"/>
        <v>M11</v>
      </c>
      <c r="P57" s="75" t="str">
        <f t="shared" si="7"/>
        <v>M12</v>
      </c>
      <c r="Q57" s="67"/>
      <c r="R57" s="98"/>
    </row>
    <row r="58" spans="2:18" s="1" customFormat="1">
      <c r="B58" s="96"/>
      <c r="C58" s="67"/>
      <c r="D58" s="67"/>
      <c r="E58" s="67"/>
      <c r="F58" s="67"/>
      <c r="G58" s="67"/>
      <c r="H58" s="67"/>
      <c r="I58" s="67"/>
      <c r="J58" s="67"/>
      <c r="K58" s="67"/>
      <c r="L58" s="67"/>
      <c r="M58" s="67"/>
      <c r="N58" s="67"/>
      <c r="O58" s="67"/>
      <c r="P58" s="67"/>
      <c r="Q58" s="67"/>
      <c r="R58" s="98"/>
    </row>
    <row r="59" spans="2:18" s="1" customFormat="1">
      <c r="B59" s="96"/>
      <c r="C59" s="68" t="s">
        <v>16</v>
      </c>
      <c r="D59" s="100"/>
      <c r="E59" s="100"/>
      <c r="F59" s="100"/>
      <c r="G59" s="100"/>
      <c r="H59" s="100"/>
      <c r="I59" s="100"/>
      <c r="J59" s="100"/>
      <c r="K59" s="100"/>
      <c r="L59" s="100"/>
      <c r="M59" s="100"/>
      <c r="N59" s="100"/>
      <c r="O59" s="100"/>
      <c r="P59" s="100"/>
      <c r="Q59" s="101" t="s">
        <v>7</v>
      </c>
      <c r="R59" s="98"/>
    </row>
    <row r="60" spans="2:18" s="1" customFormat="1">
      <c r="B60" s="96"/>
      <c r="C60" s="69" t="s">
        <v>55</v>
      </c>
      <c r="D60" s="77">
        <f>D13</f>
        <v>0</v>
      </c>
      <c r="E60" s="77">
        <f t="shared" ref="E60:P60" si="8">(E7*(100%-$D$54))+SUM(E8:E12)</f>
        <v>0</v>
      </c>
      <c r="F60" s="77">
        <f t="shared" si="8"/>
        <v>0</v>
      </c>
      <c r="G60" s="77">
        <f t="shared" si="8"/>
        <v>0</v>
      </c>
      <c r="H60" s="77">
        <f t="shared" si="8"/>
        <v>0</v>
      </c>
      <c r="I60" s="77">
        <f t="shared" si="8"/>
        <v>0</v>
      </c>
      <c r="J60" s="77">
        <f t="shared" si="8"/>
        <v>0</v>
      </c>
      <c r="K60" s="77">
        <f t="shared" si="8"/>
        <v>0</v>
      </c>
      <c r="L60" s="77">
        <f t="shared" si="8"/>
        <v>0</v>
      </c>
      <c r="M60" s="77">
        <f t="shared" si="8"/>
        <v>0</v>
      </c>
      <c r="N60" s="77">
        <f t="shared" si="8"/>
        <v>0</v>
      </c>
      <c r="O60" s="77">
        <f t="shared" si="8"/>
        <v>0</v>
      </c>
      <c r="P60" s="77">
        <f t="shared" si="8"/>
        <v>0</v>
      </c>
      <c r="Q60" s="77">
        <f>SUM(D60:P60)</f>
        <v>0</v>
      </c>
      <c r="R60" s="98"/>
    </row>
    <row r="61" spans="2:18" s="1" customFormat="1">
      <c r="B61" s="96"/>
      <c r="C61" s="70"/>
      <c r="D61" s="102"/>
      <c r="E61" s="102"/>
      <c r="F61" s="102"/>
      <c r="G61" s="102"/>
      <c r="H61" s="102"/>
      <c r="I61" s="102"/>
      <c r="J61" s="102"/>
      <c r="K61" s="102"/>
      <c r="L61" s="102"/>
      <c r="M61" s="102"/>
      <c r="N61" s="102"/>
      <c r="O61" s="102"/>
      <c r="P61" s="103"/>
      <c r="Q61" s="103" t="s">
        <v>46</v>
      </c>
      <c r="R61" s="98"/>
    </row>
    <row r="62" spans="2:18" s="1" customFormat="1">
      <c r="B62" s="96"/>
      <c r="C62" s="68" t="s">
        <v>17</v>
      </c>
      <c r="D62" s="104"/>
      <c r="E62" s="104"/>
      <c r="F62" s="104"/>
      <c r="G62" s="104"/>
      <c r="H62" s="104"/>
      <c r="I62" s="104"/>
      <c r="J62" s="104"/>
      <c r="K62" s="104"/>
      <c r="L62" s="104"/>
      <c r="M62" s="104"/>
      <c r="N62" s="104"/>
      <c r="O62" s="104"/>
      <c r="P62" s="104"/>
      <c r="Q62" s="105" t="s">
        <v>46</v>
      </c>
      <c r="R62" s="98"/>
    </row>
    <row r="63" spans="2:18" s="1" customFormat="1">
      <c r="B63" s="96"/>
      <c r="C63" s="34" t="s">
        <v>8</v>
      </c>
      <c r="D63" s="77">
        <f>D36</f>
        <v>0</v>
      </c>
      <c r="E63" s="77" t="e">
        <f t="shared" ref="E63:P63" si="9">(SUM(E17:E35)*(100%+$D$55))+E16</f>
        <v>#DIV/0!</v>
      </c>
      <c r="F63" s="77" t="e">
        <f t="shared" si="9"/>
        <v>#DIV/0!</v>
      </c>
      <c r="G63" s="77" t="e">
        <f t="shared" si="9"/>
        <v>#DIV/0!</v>
      </c>
      <c r="H63" s="77" t="e">
        <f t="shared" si="9"/>
        <v>#DIV/0!</v>
      </c>
      <c r="I63" s="77" t="e">
        <f t="shared" si="9"/>
        <v>#DIV/0!</v>
      </c>
      <c r="J63" s="77" t="e">
        <f t="shared" si="9"/>
        <v>#DIV/0!</v>
      </c>
      <c r="K63" s="77" t="e">
        <f t="shared" si="9"/>
        <v>#DIV/0!</v>
      </c>
      <c r="L63" s="77" t="e">
        <f t="shared" si="9"/>
        <v>#DIV/0!</v>
      </c>
      <c r="M63" s="77" t="e">
        <f t="shared" si="9"/>
        <v>#DIV/0!</v>
      </c>
      <c r="N63" s="77" t="e">
        <f t="shared" si="9"/>
        <v>#DIV/0!</v>
      </c>
      <c r="O63" s="77" t="e">
        <f t="shared" si="9"/>
        <v>#DIV/0!</v>
      </c>
      <c r="P63" s="77" t="e">
        <f t="shared" si="9"/>
        <v>#DIV/0!</v>
      </c>
      <c r="Q63" s="77" t="e">
        <f>SUM(D63:P63)</f>
        <v>#DIV/0!</v>
      </c>
      <c r="R63" s="98"/>
    </row>
    <row r="64" spans="2:18" s="1" customFormat="1">
      <c r="B64" s="96"/>
      <c r="C64" s="68"/>
      <c r="D64" s="106"/>
      <c r="E64" s="106"/>
      <c r="F64" s="106"/>
      <c r="G64" s="106"/>
      <c r="H64" s="106"/>
      <c r="I64" s="106"/>
      <c r="J64" s="106"/>
      <c r="K64" s="106"/>
      <c r="L64" s="106"/>
      <c r="M64" s="106"/>
      <c r="N64" s="106"/>
      <c r="O64" s="106"/>
      <c r="P64" s="106"/>
      <c r="Q64" s="106"/>
      <c r="R64" s="98"/>
    </row>
    <row r="65" spans="2:18" s="1" customFormat="1" ht="13.5" thickBot="1">
      <c r="B65" s="96"/>
      <c r="C65" s="63" t="s">
        <v>9</v>
      </c>
      <c r="D65" s="87">
        <f t="shared" ref="D65:Q65" si="10">SUM(D60-D63)</f>
        <v>0</v>
      </c>
      <c r="E65" s="87" t="e">
        <f t="shared" si="10"/>
        <v>#DIV/0!</v>
      </c>
      <c r="F65" s="87" t="e">
        <f t="shared" si="10"/>
        <v>#DIV/0!</v>
      </c>
      <c r="G65" s="87" t="e">
        <f t="shared" si="10"/>
        <v>#DIV/0!</v>
      </c>
      <c r="H65" s="87" t="e">
        <f t="shared" si="10"/>
        <v>#DIV/0!</v>
      </c>
      <c r="I65" s="87" t="e">
        <f t="shared" si="10"/>
        <v>#DIV/0!</v>
      </c>
      <c r="J65" s="87" t="e">
        <f t="shared" si="10"/>
        <v>#DIV/0!</v>
      </c>
      <c r="K65" s="87" t="e">
        <f t="shared" si="10"/>
        <v>#DIV/0!</v>
      </c>
      <c r="L65" s="87" t="e">
        <f t="shared" si="10"/>
        <v>#DIV/0!</v>
      </c>
      <c r="M65" s="87" t="e">
        <f t="shared" si="10"/>
        <v>#DIV/0!</v>
      </c>
      <c r="N65" s="87" t="e">
        <f t="shared" si="10"/>
        <v>#DIV/0!</v>
      </c>
      <c r="O65" s="87" t="e">
        <f t="shared" si="10"/>
        <v>#DIV/0!</v>
      </c>
      <c r="P65" s="87" t="e">
        <f t="shared" si="10"/>
        <v>#DIV/0!</v>
      </c>
      <c r="Q65" s="87" t="e">
        <f t="shared" si="10"/>
        <v>#DIV/0!</v>
      </c>
      <c r="R65" s="98"/>
    </row>
    <row r="66" spans="2:18" s="1" customFormat="1" ht="13.5" thickTop="1">
      <c r="B66" s="96"/>
      <c r="C66" s="68"/>
      <c r="D66" s="107"/>
      <c r="E66" s="107"/>
      <c r="F66" s="107"/>
      <c r="G66" s="107"/>
      <c r="H66" s="107"/>
      <c r="I66" s="107"/>
      <c r="J66" s="107"/>
      <c r="K66" s="107"/>
      <c r="L66" s="107"/>
      <c r="M66" s="107"/>
      <c r="N66" s="107"/>
      <c r="O66" s="107"/>
      <c r="P66" s="107"/>
      <c r="Q66" s="108"/>
      <c r="R66" s="98"/>
    </row>
    <row r="67" spans="2:18" s="1" customFormat="1">
      <c r="B67" s="96"/>
      <c r="C67" s="63" t="s">
        <v>11</v>
      </c>
      <c r="D67" s="90">
        <v>0</v>
      </c>
      <c r="E67" s="90">
        <f t="shared" ref="E67:P67" si="11">SUM(D68)</f>
        <v>0</v>
      </c>
      <c r="F67" s="90" t="e">
        <f t="shared" si="11"/>
        <v>#DIV/0!</v>
      </c>
      <c r="G67" s="90" t="e">
        <f t="shared" si="11"/>
        <v>#DIV/0!</v>
      </c>
      <c r="H67" s="90" t="e">
        <f t="shared" si="11"/>
        <v>#DIV/0!</v>
      </c>
      <c r="I67" s="90" t="e">
        <f t="shared" si="11"/>
        <v>#DIV/0!</v>
      </c>
      <c r="J67" s="90" t="e">
        <f t="shared" si="11"/>
        <v>#DIV/0!</v>
      </c>
      <c r="K67" s="90" t="e">
        <f t="shared" si="11"/>
        <v>#DIV/0!</v>
      </c>
      <c r="L67" s="90" t="e">
        <f t="shared" si="11"/>
        <v>#DIV/0!</v>
      </c>
      <c r="M67" s="90" t="e">
        <f t="shared" si="11"/>
        <v>#DIV/0!</v>
      </c>
      <c r="N67" s="90" t="e">
        <f t="shared" si="11"/>
        <v>#DIV/0!</v>
      </c>
      <c r="O67" s="90" t="e">
        <f t="shared" si="11"/>
        <v>#DIV/0!</v>
      </c>
      <c r="P67" s="90" t="e">
        <f t="shared" si="11"/>
        <v>#DIV/0!</v>
      </c>
      <c r="Q67" s="106"/>
      <c r="R67" s="98"/>
    </row>
    <row r="68" spans="2:18" s="1" customFormat="1">
      <c r="B68" s="96"/>
      <c r="C68" s="63" t="s">
        <v>10</v>
      </c>
      <c r="D68" s="91">
        <f>SUM(D65:D67)</f>
        <v>0</v>
      </c>
      <c r="E68" s="91" t="e">
        <f>SUM(E65:E67)</f>
        <v>#DIV/0!</v>
      </c>
      <c r="F68" s="91" t="e">
        <f>SUM(F65:F67)</f>
        <v>#DIV/0!</v>
      </c>
      <c r="G68" s="91" t="e">
        <f t="shared" ref="G68:P68" si="12">SUM(G65:G67)</f>
        <v>#DIV/0!</v>
      </c>
      <c r="H68" s="91" t="e">
        <f t="shared" si="12"/>
        <v>#DIV/0!</v>
      </c>
      <c r="I68" s="91" t="e">
        <f t="shared" si="12"/>
        <v>#DIV/0!</v>
      </c>
      <c r="J68" s="91" t="e">
        <f t="shared" si="12"/>
        <v>#DIV/0!</v>
      </c>
      <c r="K68" s="91" t="e">
        <f t="shared" si="12"/>
        <v>#DIV/0!</v>
      </c>
      <c r="L68" s="91" t="e">
        <f t="shared" si="12"/>
        <v>#DIV/0!</v>
      </c>
      <c r="M68" s="91" t="e">
        <f t="shared" si="12"/>
        <v>#DIV/0!</v>
      </c>
      <c r="N68" s="91" t="e">
        <f t="shared" si="12"/>
        <v>#DIV/0!</v>
      </c>
      <c r="O68" s="91" t="e">
        <f t="shared" si="12"/>
        <v>#DIV/0!</v>
      </c>
      <c r="P68" s="91" t="e">
        <f t="shared" si="12"/>
        <v>#DIV/0!</v>
      </c>
      <c r="Q68" s="108"/>
      <c r="R68" s="98"/>
    </row>
    <row r="69" spans="2:18" s="1" customFormat="1">
      <c r="B69" s="96"/>
      <c r="C69" s="70"/>
      <c r="D69" s="107"/>
      <c r="E69" s="107"/>
      <c r="F69" s="107"/>
      <c r="G69" s="107"/>
      <c r="H69" s="107"/>
      <c r="I69" s="107"/>
      <c r="J69" s="107"/>
      <c r="K69" s="107"/>
      <c r="L69" s="107"/>
      <c r="M69" s="107"/>
      <c r="N69" s="107"/>
      <c r="O69" s="107"/>
      <c r="P69" s="107"/>
      <c r="Q69" s="108"/>
      <c r="R69" s="98"/>
    </row>
    <row r="70" spans="2:18" s="1" customFormat="1">
      <c r="B70" s="96"/>
      <c r="C70" s="71" t="s">
        <v>61</v>
      </c>
      <c r="D70" s="67"/>
      <c r="E70" s="67"/>
      <c r="F70" s="67"/>
      <c r="G70" s="67"/>
      <c r="H70" s="67"/>
      <c r="I70" s="67"/>
      <c r="J70" s="67"/>
      <c r="K70" s="67"/>
      <c r="L70" s="67"/>
      <c r="M70" s="67"/>
      <c r="N70" s="67"/>
      <c r="O70" s="67"/>
      <c r="P70" s="67"/>
      <c r="Q70" s="67"/>
      <c r="R70" s="98"/>
    </row>
    <row r="71" spans="2:18" s="1" customFormat="1" ht="13.5" thickBot="1">
      <c r="B71" s="109"/>
      <c r="C71" s="110"/>
      <c r="D71" s="111" t="s">
        <v>46</v>
      </c>
      <c r="E71" s="111"/>
      <c r="F71" s="111"/>
      <c r="G71" s="111"/>
      <c r="H71" s="111"/>
      <c r="I71" s="111"/>
      <c r="J71" s="111" t="s">
        <v>14</v>
      </c>
      <c r="K71" s="111"/>
      <c r="L71" s="111"/>
      <c r="M71" s="111"/>
      <c r="N71" s="111"/>
      <c r="O71" s="111"/>
      <c r="P71" s="111"/>
      <c r="Q71" s="111"/>
      <c r="R71" s="112"/>
    </row>
    <row r="72" spans="2:18" s="1" customFormat="1">
      <c r="C72" s="38"/>
    </row>
    <row r="73" spans="2:18" s="1" customFormat="1">
      <c r="C73" s="38"/>
    </row>
    <row r="74" spans="2:18" s="1" customFormat="1">
      <c r="C74" s="38"/>
    </row>
    <row r="75" spans="2:18" s="1" customFormat="1">
      <c r="C75" s="38"/>
    </row>
    <row r="76" spans="2:18" s="1" customFormat="1">
      <c r="C76" s="38"/>
    </row>
    <row r="77" spans="2:18" s="1" customFormat="1">
      <c r="C77" s="38"/>
    </row>
    <row r="78" spans="2:18" s="1" customFormat="1">
      <c r="C78" s="38"/>
    </row>
    <row r="79" spans="2:18" s="1" customFormat="1">
      <c r="C79" s="38"/>
    </row>
    <row r="80" spans="2:18" s="1" customFormat="1">
      <c r="C80" s="38"/>
    </row>
    <row r="81" spans="3:3" s="1" customFormat="1">
      <c r="C81" s="38"/>
    </row>
    <row r="82" spans="3:3" s="1" customFormat="1">
      <c r="C82" s="38"/>
    </row>
    <row r="83" spans="3:3" s="1" customFormat="1">
      <c r="C83" s="38"/>
    </row>
    <row r="84" spans="3:3" s="1" customFormat="1">
      <c r="C84" s="38"/>
    </row>
    <row r="85" spans="3:3" s="1" customFormat="1">
      <c r="C85" s="38"/>
    </row>
    <row r="86" spans="3:3" s="1" customFormat="1">
      <c r="C86" s="38"/>
    </row>
    <row r="87" spans="3:3" s="1" customFormat="1">
      <c r="C87" s="38"/>
    </row>
    <row r="88" spans="3:3" s="1" customFormat="1">
      <c r="C88" s="38"/>
    </row>
    <row r="89" spans="3:3" s="1" customFormat="1">
      <c r="C89" s="38"/>
    </row>
    <row r="90" spans="3:3" s="1" customFormat="1">
      <c r="C90" s="38"/>
    </row>
    <row r="91" spans="3:3" s="1" customFormat="1">
      <c r="C91" s="38"/>
    </row>
    <row r="92" spans="3:3" s="1" customFormat="1">
      <c r="C92" s="38"/>
    </row>
    <row r="93" spans="3:3" s="1" customFormat="1">
      <c r="C93" s="38"/>
    </row>
    <row r="94" spans="3:3" s="1" customFormat="1">
      <c r="C94" s="38"/>
    </row>
    <row r="95" spans="3:3" s="1" customFormat="1">
      <c r="C95" s="38"/>
    </row>
    <row r="96" spans="3:3" s="1" customFormat="1">
      <c r="C96" s="38"/>
    </row>
    <row r="97" spans="3:3" s="1" customFormat="1">
      <c r="C97" s="38"/>
    </row>
    <row r="98" spans="3:3" s="1" customFormat="1">
      <c r="C98" s="38"/>
    </row>
    <row r="99" spans="3:3" s="1" customFormat="1">
      <c r="C99" s="38"/>
    </row>
    <row r="100" spans="3:3" s="1" customFormat="1">
      <c r="C100" s="38"/>
    </row>
    <row r="101" spans="3:3" s="1" customFormat="1">
      <c r="C101" s="38"/>
    </row>
    <row r="102" spans="3:3" s="1" customFormat="1">
      <c r="C102" s="38"/>
    </row>
    <row r="103" spans="3:3" s="1" customFormat="1">
      <c r="C103" s="38"/>
    </row>
    <row r="104" spans="3:3" s="1" customFormat="1">
      <c r="C104" s="38"/>
    </row>
    <row r="105" spans="3:3" s="1" customFormat="1">
      <c r="C105" s="38"/>
    </row>
    <row r="106" spans="3:3" s="1" customFormat="1">
      <c r="C106" s="38"/>
    </row>
    <row r="107" spans="3:3" s="1" customFormat="1">
      <c r="C107" s="38"/>
    </row>
    <row r="108" spans="3:3" s="1" customFormat="1">
      <c r="C108" s="38"/>
    </row>
    <row r="109" spans="3:3" s="1" customFormat="1">
      <c r="C109" s="38"/>
    </row>
    <row r="110" spans="3:3" s="1" customFormat="1">
      <c r="C110" s="38"/>
    </row>
    <row r="111" spans="3:3" s="1" customFormat="1">
      <c r="C111" s="38"/>
    </row>
    <row r="112" spans="3:3" s="1" customFormat="1">
      <c r="C112" s="38"/>
    </row>
    <row r="113" spans="3:3" s="1" customFormat="1">
      <c r="C113" s="38"/>
    </row>
    <row r="114" spans="3:3" s="1" customFormat="1">
      <c r="C114" s="38"/>
    </row>
    <row r="115" spans="3:3" s="1" customFormat="1">
      <c r="C115" s="38"/>
    </row>
    <row r="116" spans="3:3" s="1" customFormat="1">
      <c r="C116" s="38"/>
    </row>
    <row r="117" spans="3:3" s="1" customFormat="1">
      <c r="C117" s="38"/>
    </row>
    <row r="118" spans="3:3" s="1" customFormat="1">
      <c r="C118" s="38"/>
    </row>
    <row r="119" spans="3:3" s="1" customFormat="1">
      <c r="C119" s="38"/>
    </row>
    <row r="120" spans="3:3" s="1" customFormat="1">
      <c r="C120" s="38"/>
    </row>
    <row r="121" spans="3:3" s="1" customFormat="1">
      <c r="C121" s="38"/>
    </row>
    <row r="122" spans="3:3" s="1" customFormat="1">
      <c r="C122" s="38"/>
    </row>
    <row r="123" spans="3:3" s="1" customFormat="1">
      <c r="C123" s="38"/>
    </row>
    <row r="124" spans="3:3" s="1" customFormat="1">
      <c r="C124" s="38"/>
    </row>
    <row r="125" spans="3:3" s="1" customFormat="1">
      <c r="C125" s="38"/>
    </row>
    <row r="126" spans="3:3" s="1" customFormat="1">
      <c r="C126" s="38"/>
    </row>
    <row r="127" spans="3:3" s="1" customFormat="1">
      <c r="C127" s="38"/>
    </row>
    <row r="128" spans="3:3" s="1" customFormat="1">
      <c r="C128" s="38"/>
    </row>
    <row r="129" spans="3:3" s="1" customFormat="1">
      <c r="C129" s="38"/>
    </row>
    <row r="130" spans="3:3" s="1" customFormat="1">
      <c r="C130" s="38"/>
    </row>
    <row r="131" spans="3:3" s="1" customFormat="1">
      <c r="C131" s="38"/>
    </row>
    <row r="132" spans="3:3" s="1" customFormat="1">
      <c r="C132" s="38"/>
    </row>
    <row r="133" spans="3:3" s="1" customFormat="1">
      <c r="C133" s="38"/>
    </row>
    <row r="134" spans="3:3" s="1" customFormat="1">
      <c r="C134" s="38"/>
    </row>
    <row r="135" spans="3:3" s="1" customFormat="1">
      <c r="C135" s="38"/>
    </row>
    <row r="136" spans="3:3" s="1" customFormat="1">
      <c r="C136" s="38"/>
    </row>
    <row r="137" spans="3:3" s="1" customFormat="1">
      <c r="C137" s="38"/>
    </row>
    <row r="138" spans="3:3" s="1" customFormat="1">
      <c r="C138" s="38"/>
    </row>
    <row r="139" spans="3:3" s="1" customFormat="1">
      <c r="C139" s="38"/>
    </row>
    <row r="140" spans="3:3" s="1" customFormat="1">
      <c r="C140" s="38"/>
    </row>
    <row r="141" spans="3:3" s="1" customFormat="1">
      <c r="C141" s="38"/>
    </row>
    <row r="142" spans="3:3" s="1" customFormat="1">
      <c r="C142" s="38"/>
    </row>
    <row r="143" spans="3:3" s="1" customFormat="1">
      <c r="C143" s="38"/>
    </row>
    <row r="144" spans="3:3" s="1" customFormat="1">
      <c r="C144" s="38"/>
    </row>
    <row r="145" spans="3:3" s="1" customFormat="1">
      <c r="C145" s="38"/>
    </row>
    <row r="146" spans="3:3" s="1" customFormat="1">
      <c r="C146" s="38"/>
    </row>
    <row r="147" spans="3:3" s="1" customFormat="1">
      <c r="C147" s="38"/>
    </row>
    <row r="148" spans="3:3" s="1" customFormat="1">
      <c r="C148" s="38"/>
    </row>
    <row r="149" spans="3:3" s="1" customFormat="1">
      <c r="C149" s="38"/>
    </row>
    <row r="150" spans="3:3" s="1" customFormat="1">
      <c r="C150" s="38"/>
    </row>
    <row r="151" spans="3:3" s="1" customFormat="1">
      <c r="C151" s="38"/>
    </row>
    <row r="152" spans="3:3" s="1" customFormat="1">
      <c r="C152" s="38"/>
    </row>
    <row r="153" spans="3:3">
      <c r="C153" s="39"/>
    </row>
    <row r="154" spans="3:3">
      <c r="C154" s="39"/>
    </row>
    <row r="155" spans="3:3">
      <c r="C155" s="39"/>
    </row>
    <row r="156" spans="3:3">
      <c r="C156" s="39"/>
    </row>
    <row r="157" spans="3:3">
      <c r="C157" s="39"/>
    </row>
    <row r="158" spans="3:3">
      <c r="C158" s="39"/>
    </row>
    <row r="159" spans="3:3">
      <c r="C159" s="39"/>
    </row>
    <row r="160" spans="3:3">
      <c r="C160" s="39"/>
    </row>
    <row r="161" spans="3:3">
      <c r="C161" s="39"/>
    </row>
    <row r="162" spans="3:3">
      <c r="C162" s="39"/>
    </row>
    <row r="163" spans="3:3">
      <c r="C163" s="39"/>
    </row>
    <row r="164" spans="3:3">
      <c r="C164" s="39"/>
    </row>
    <row r="165" spans="3:3">
      <c r="C165" s="39"/>
    </row>
    <row r="166" spans="3:3">
      <c r="C166" s="39"/>
    </row>
    <row r="167" spans="3:3">
      <c r="C167" s="39"/>
    </row>
    <row r="168" spans="3:3">
      <c r="C168" s="39"/>
    </row>
    <row r="169" spans="3:3">
      <c r="C169" s="39"/>
    </row>
    <row r="170" spans="3:3">
      <c r="C170" s="39"/>
    </row>
    <row r="171" spans="3:3">
      <c r="C171" s="39"/>
    </row>
    <row r="172" spans="3:3">
      <c r="C172" s="39"/>
    </row>
    <row r="173" spans="3:3">
      <c r="C173" s="39"/>
    </row>
    <row r="174" spans="3:3">
      <c r="C174" s="39"/>
    </row>
    <row r="175" spans="3:3">
      <c r="C175" s="39"/>
    </row>
    <row r="176" spans="3:3">
      <c r="C176" s="39"/>
    </row>
    <row r="177" spans="3:3">
      <c r="C177" s="39"/>
    </row>
    <row r="178" spans="3:3">
      <c r="C178" s="39"/>
    </row>
    <row r="179" spans="3:3">
      <c r="C179" s="39"/>
    </row>
    <row r="180" spans="3:3">
      <c r="C180" s="39"/>
    </row>
    <row r="181" spans="3:3">
      <c r="C181" s="39"/>
    </row>
    <row r="182" spans="3:3">
      <c r="C182" s="39"/>
    </row>
    <row r="183" spans="3:3">
      <c r="C183" s="39"/>
    </row>
    <row r="184" spans="3:3">
      <c r="C184" s="39"/>
    </row>
    <row r="185" spans="3:3">
      <c r="C185" s="39"/>
    </row>
    <row r="186" spans="3:3">
      <c r="C186" s="39"/>
    </row>
    <row r="187" spans="3:3">
      <c r="C187" s="39"/>
    </row>
    <row r="188" spans="3:3">
      <c r="C188" s="39"/>
    </row>
    <row r="189" spans="3:3">
      <c r="C189" s="39"/>
    </row>
    <row r="190" spans="3:3">
      <c r="C190" s="39"/>
    </row>
    <row r="191" spans="3:3">
      <c r="C191" s="39"/>
    </row>
    <row r="192" spans="3:3">
      <c r="C192" s="39"/>
    </row>
    <row r="193" spans="3:3">
      <c r="C193" s="39"/>
    </row>
    <row r="194" spans="3:3">
      <c r="C194" s="39"/>
    </row>
    <row r="195" spans="3:3">
      <c r="C195" s="39"/>
    </row>
    <row r="196" spans="3:3">
      <c r="C196" s="39"/>
    </row>
    <row r="197" spans="3:3">
      <c r="C197" s="39"/>
    </row>
    <row r="198" spans="3:3">
      <c r="C198" s="39"/>
    </row>
    <row r="199" spans="3:3">
      <c r="C199" s="39"/>
    </row>
    <row r="200" spans="3:3">
      <c r="C200" s="39"/>
    </row>
    <row r="201" spans="3:3">
      <c r="C201" s="39"/>
    </row>
    <row r="202" spans="3:3">
      <c r="C202" s="39"/>
    </row>
    <row r="203" spans="3:3">
      <c r="C203" s="39"/>
    </row>
    <row r="204" spans="3:3">
      <c r="C204" s="39"/>
    </row>
    <row r="205" spans="3:3">
      <c r="C205" s="39"/>
    </row>
    <row r="206" spans="3:3">
      <c r="C206" s="39"/>
    </row>
    <row r="207" spans="3:3">
      <c r="C207" s="39"/>
    </row>
    <row r="208" spans="3:3">
      <c r="C208" s="39"/>
    </row>
    <row r="209" spans="3:3">
      <c r="C209" s="39"/>
    </row>
    <row r="210" spans="3:3">
      <c r="C210" s="39"/>
    </row>
    <row r="211" spans="3:3">
      <c r="C211" s="39"/>
    </row>
    <row r="212" spans="3:3">
      <c r="C212" s="39"/>
    </row>
    <row r="213" spans="3:3">
      <c r="C213" s="39"/>
    </row>
    <row r="214" spans="3:3">
      <c r="C214" s="39"/>
    </row>
    <row r="215" spans="3:3">
      <c r="C215" s="39"/>
    </row>
    <row r="216" spans="3:3">
      <c r="C216" s="39"/>
    </row>
    <row r="217" spans="3:3">
      <c r="C217" s="39"/>
    </row>
    <row r="218" spans="3:3">
      <c r="C218" s="39"/>
    </row>
    <row r="219" spans="3:3">
      <c r="C219" s="39"/>
    </row>
    <row r="220" spans="3:3">
      <c r="C220" s="39"/>
    </row>
    <row r="221" spans="3:3">
      <c r="C221" s="39"/>
    </row>
    <row r="222" spans="3:3">
      <c r="C222" s="39"/>
    </row>
    <row r="223" spans="3:3">
      <c r="C223" s="39"/>
    </row>
    <row r="224" spans="3:3">
      <c r="C224" s="39"/>
    </row>
    <row r="225" spans="3:3">
      <c r="C225" s="39"/>
    </row>
    <row r="226" spans="3:3">
      <c r="C226" s="39"/>
    </row>
    <row r="227" spans="3:3">
      <c r="C227" s="39"/>
    </row>
    <row r="228" spans="3:3">
      <c r="C228" s="39"/>
    </row>
    <row r="229" spans="3:3">
      <c r="C229" s="39"/>
    </row>
    <row r="230" spans="3:3">
      <c r="C230" s="39"/>
    </row>
    <row r="231" spans="3:3">
      <c r="C231" s="39"/>
    </row>
    <row r="232" spans="3:3">
      <c r="C232" s="39"/>
    </row>
    <row r="233" spans="3:3">
      <c r="C233" s="39"/>
    </row>
    <row r="234" spans="3:3">
      <c r="C234" s="39"/>
    </row>
    <row r="235" spans="3:3">
      <c r="C235" s="39"/>
    </row>
    <row r="236" spans="3:3">
      <c r="C236" s="39"/>
    </row>
    <row r="237" spans="3:3">
      <c r="C237" s="39"/>
    </row>
    <row r="238" spans="3:3">
      <c r="C238" s="39"/>
    </row>
    <row r="239" spans="3:3">
      <c r="C239" s="39"/>
    </row>
    <row r="240" spans="3:3">
      <c r="C240" s="39"/>
    </row>
    <row r="241" spans="3:3">
      <c r="C241" s="39"/>
    </row>
    <row r="242" spans="3:3">
      <c r="C242" s="39"/>
    </row>
    <row r="243" spans="3:3">
      <c r="C243" s="39"/>
    </row>
    <row r="244" spans="3:3">
      <c r="C244" s="39"/>
    </row>
    <row r="245" spans="3:3">
      <c r="C245" s="39"/>
    </row>
    <row r="246" spans="3:3">
      <c r="C246" s="39"/>
    </row>
    <row r="247" spans="3:3">
      <c r="C247" s="39"/>
    </row>
    <row r="248" spans="3:3">
      <c r="C248" s="39"/>
    </row>
    <row r="249" spans="3:3">
      <c r="C249" s="39"/>
    </row>
    <row r="250" spans="3:3">
      <c r="C250" s="39"/>
    </row>
  </sheetData>
  <sheetProtection selectLockedCells="1"/>
  <mergeCells count="3">
    <mergeCell ref="C3:J3"/>
    <mergeCell ref="B47:R47"/>
    <mergeCell ref="C56:J56"/>
  </mergeCells>
  <phoneticPr fontId="0" type="noConversion"/>
  <printOptions horizontalCentered="1" verticalCentered="1"/>
  <pageMargins left="0.43307086614173229" right="0.35433070866141736" top="0.19685039370078741" bottom="3.937007874015748E-2" header="0.39370078740157483" footer="0.23622047244094491"/>
  <pageSetup paperSize="9" scale="6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2A66"/>
  </sheetPr>
  <dimension ref="A1:A16"/>
  <sheetViews>
    <sheetView workbookViewId="0">
      <selection activeCell="C34" sqref="C34"/>
    </sheetView>
  </sheetViews>
  <sheetFormatPr defaultColWidth="11.42578125" defaultRowHeight="15"/>
  <cols>
    <col min="1" max="1" width="86.5703125" style="113" customWidth="1"/>
    <col min="2" max="16384" width="11.42578125" style="113"/>
  </cols>
  <sheetData>
    <row r="1" spans="1:1" ht="15.75">
      <c r="A1" s="114" t="s">
        <v>62</v>
      </c>
    </row>
    <row r="3" spans="1:1" ht="15.75">
      <c r="A3" s="114" t="s">
        <v>63</v>
      </c>
    </row>
    <row r="4" spans="1:1" ht="105">
      <c r="A4" s="115" t="s">
        <v>73</v>
      </c>
    </row>
    <row r="6" spans="1:1" ht="15.75">
      <c r="A6" s="114" t="s">
        <v>64</v>
      </c>
    </row>
    <row r="7" spans="1:1" ht="75">
      <c r="A7" s="116" t="s">
        <v>65</v>
      </c>
    </row>
    <row r="9" spans="1:1" ht="15.75">
      <c r="A9" s="114" t="s">
        <v>66</v>
      </c>
    </row>
    <row r="10" spans="1:1" ht="60">
      <c r="A10" s="116" t="s">
        <v>67</v>
      </c>
    </row>
    <row r="12" spans="1:1" ht="15.75">
      <c r="A12" s="114" t="s">
        <v>68</v>
      </c>
    </row>
    <row r="13" spans="1:1" ht="75">
      <c r="A13" s="116" t="s">
        <v>69</v>
      </c>
    </row>
    <row r="15" spans="1:1" ht="15.75">
      <c r="A15" s="114" t="s">
        <v>70</v>
      </c>
    </row>
    <row r="16" spans="1:1" ht="60">
      <c r="A16" s="116" t="s">
        <v>71</v>
      </c>
    </row>
  </sheetData>
  <pageMargins left="0.75" right="0.75" top="1" bottom="1" header="0.3" footer="0.3"/>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2">
      <vt:variant>
        <vt:lpstr>Worksheets</vt:lpstr>
      </vt:variant>
      <vt:variant>
        <vt:i4>4</vt:i4>
      </vt:variant>
    </vt:vector>
  </HeadingPairs>
  <TitlesOfParts>
    <vt:vector baseType="lpstr" size="4">
      <vt:lpstr>1. Loan Amount</vt:lpstr>
      <vt:lpstr>2. SF Yr1</vt:lpstr>
      <vt:lpstr>3. CF Yr1</vt:lpstr>
      <vt:lpstr>4. Info &amp; Notes</vt:lpstr>
    </vt:vector>
  </TitlesOfParts>
  <Company/>
  <LinksUpToDate>false</LinksUpToDate>
  <SharedDoc>false</SharedDoc>
  <HyperlinksChanged>false</HyperlinksChanged>
  <AppVersion>15.0300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