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Relationship Id="rId4" Target="docProps/custom.xml" Type="http://schemas.openxmlformats.org/officeDocument/2006/relationships/custom-properties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6925"/>
  <workbookPr/>
  <mc:AlternateContent xmlns:mc="http://schemas.openxmlformats.org/markup-compatibility/2006">
    <mc:Choice Requires="x15">
      <x15ac:absPath xmlns:x15ac="http://schemas.microsoft.com/office/spreadsheetml/2010/11/ac" url="C:\Users\HamidAli\Desktop\"/>
    </mc:Choice>
  </mc:AlternateContent>
  <bookViews>
    <workbookView xWindow="0" yWindow="0" windowWidth="20490" windowHeight="7530"/>
  </bookViews>
  <sheets>
    <sheet name="Proposal" sheetId="1" r:id="rId1"/>
  </sheets>
  <definedNames>
    <definedName name="Other">Proposal!$G$38</definedName>
    <definedName name="_xlnm.Print_Titles" localSheetId="0">Proposal!$B:$B,Proposal!$6:$6</definedName>
    <definedName name="Subtotal">Proposal!$G$35</definedName>
    <definedName name="TaxRate">Proposal!$G$36</definedName>
  </definedNames>
  <calcPr calcId="171027"/>
</workbook>
</file>

<file path=xl/calcChain.xml><?xml version="1.0" encoding="utf-8"?>
<calcChain xmlns="http://schemas.openxmlformats.org/spreadsheetml/2006/main">
  <c r="G34" i="1" l="1"/>
  <c r="G33" i="1" l="1"/>
  <c r="G32" i="1" l="1"/>
  <c r="G31" i="1"/>
  <c r="G30" i="1"/>
  <c r="G7" i="1" l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5" i="1" l="1"/>
  <c r="G37" i="1" l="1"/>
  <c r="G39" i="1" s="1"/>
</calcChain>
</file>

<file path=xl/sharedStrings.xml><?xml version="1.0" encoding="utf-8"?>
<sst xmlns="http://schemas.openxmlformats.org/spreadsheetml/2006/main" count="48" uniqueCount="48">
  <si>
    <t>QUANTITY</t>
  </si>
  <si>
    <t>DESCRIPTION</t>
  </si>
  <si>
    <t>UNIT PRICE</t>
  </si>
  <si>
    <t>AMOUNT</t>
  </si>
  <si>
    <t>CONSTRUCTION PROPOSAL</t>
  </si>
  <si>
    <t>Date</t>
  </si>
  <si>
    <t>Authorized Rep</t>
  </si>
  <si>
    <t>Net 30</t>
  </si>
  <si>
    <t>C-1234</t>
  </si>
  <si>
    <t>123 Evergreen Meadow</t>
  </si>
  <si>
    <t xml:space="preserve">SUBTOTAL </t>
  </si>
  <si>
    <t xml:space="preserve">TAX RATE </t>
  </si>
  <si>
    <t xml:space="preserve">SALES TAX </t>
  </si>
  <si>
    <t xml:space="preserve">OTHER </t>
  </si>
  <si>
    <t xml:space="preserve">TOTAL </t>
  </si>
  <si>
    <t>CUSTOMER</t>
  </si>
  <si>
    <t>Coho Vineyard</t>
  </si>
  <si>
    <t>ESTIMATE NO</t>
  </si>
  <si>
    <t>DATE</t>
  </si>
  <si>
    <t>ADDRESS</t>
  </si>
  <si>
    <t>CITY/STATE/ZIP</t>
  </si>
  <si>
    <t>PHONE</t>
  </si>
  <si>
    <t>E-MAIL</t>
  </si>
  <si>
    <t>SALESPERSON</t>
  </si>
  <si>
    <t>Randy Byrne</t>
  </si>
  <si>
    <t>PROJECT</t>
  </si>
  <si>
    <t>Tasting Room</t>
  </si>
  <si>
    <t>PREPARED BY:</t>
  </si>
  <si>
    <t>ATTENTION</t>
  </si>
  <si>
    <t>Kimberly Abercrombie</t>
  </si>
  <si>
    <t>PAYMENT TERMS</t>
  </si>
  <si>
    <t>DUE DATE</t>
  </si>
  <si>
    <t>THIS PROPOSAL INCLUDES THE CONDITIONS NOTED:</t>
  </si>
  <si>
    <t>Sign Here to Accept Quote:</t>
  </si>
  <si>
    <t>coho@coho.com</t>
  </si>
  <si>
    <t>John Smith</t>
  </si>
  <si>
    <t>123-555-0152  |  123-555-0153  |  CONTOSO@CONTOSO.COM</t>
  </si>
  <si>
    <t>123-555-0125</t>
  </si>
  <si>
    <t>2 x 4 boards</t>
  </si>
  <si>
    <t>Chimney sleeve</t>
  </si>
  <si>
    <t>Plywood sheets</t>
  </si>
  <si>
    <t>Bundles of shingles</t>
  </si>
  <si>
    <t>Gutter downspouts</t>
  </si>
  <si>
    <t>4 x 4 boards</t>
  </si>
  <si>
    <t>Cherryville, CA 12345</t>
  </si>
  <si>
    <t>Enter conditions here</t>
  </si>
  <si>
    <t>CONTOSO, LTD  |  1234 MAIN STREET  |  CHERRYVILLE, WA 12345</t>
  </si>
  <si>
    <t>16 x 4 gutters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</si>
</sst>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7" formatCode="&quot;$&quot;#,##0.00_);\(&quot;$&quot;#,##0.00\)"/>
    <numFmt numFmtId="164" formatCode="&quot;$&quot;#,##0.00_);\(&quot;$&quot;#,##0.00\);"/>
  </numFmts>
  <fonts count="21" x14ac:knownFonts="1">
    <font>
      <sz val="9"/>
      <color theme="3"/>
      <name val="Arial"/>
      <family val="2"/>
      <scheme val="minor"/>
    </font>
    <font>
      <sz val="9"/>
      <color theme="3"/>
      <name val="Arial"/>
      <family val="2"/>
      <scheme val="minor"/>
    </font>
    <font>
      <sz val="25"/>
      <color theme="4"/>
      <name val="Arial"/>
      <family val="2"/>
      <scheme val="major"/>
    </font>
    <font>
      <sz val="10"/>
      <color theme="4"/>
      <name val="Arial"/>
      <family val="2"/>
      <scheme val="minor"/>
    </font>
    <font>
      <b/>
      <sz val="9"/>
      <color theme="3"/>
      <name val="Arial"/>
      <family val="2"/>
      <scheme val="minor"/>
    </font>
    <font>
      <sz val="8"/>
      <color theme="4"/>
      <name val="Arial"/>
      <family val="2"/>
      <scheme val="minor"/>
    </font>
    <font>
      <sz val="8"/>
      <color theme="3" tint="0.24994659260841701"/>
      <name val="Arial"/>
      <family val="2"/>
      <scheme val="minor"/>
    </font>
    <font>
      <sz val="9"/>
      <color theme="3" tint="0.749961851863155"/>
      <name val="Arial"/>
      <family val="2"/>
      <scheme val="minor"/>
    </font>
    <font>
      <b/>
      <i/>
      <sz val="9"/>
      <color theme="3"/>
      <name val="Arial"/>
      <family val="2"/>
      <scheme val="minor"/>
    </font>
    <font>
      <sz val="8"/>
      <color theme="3"/>
      <name val="Arial"/>
      <family val="2"/>
      <scheme val="minor"/>
    </font>
    <font>
      <b/>
      <sz val="9"/>
      <color theme="3" tint="0.24994659260841701"/>
      <name val="Arial"/>
      <family val="2"/>
      <scheme val="minor"/>
    </font>
    <font>
      <sz val="9"/>
      <color theme="3" tint="0.24994659260841701"/>
      <name val="Arial"/>
      <family val="2"/>
      <scheme val="minor"/>
    </font>
    <font>
      <sz val="9"/>
      <color theme="3"/>
      <name val="Century Gothic"/>
      <family val="2"/>
    </font>
    <font>
      <sz val="9"/>
      <color theme="3" tint="0.24994659260841701"/>
      <name val="Century Gothic"/>
      <family val="2"/>
    </font>
    <font>
      <sz val="8"/>
      <color theme="3" tint="0.24994659260841701"/>
      <name val="Century Gothic"/>
      <family val="2"/>
    </font>
    <font>
      <b/>
      <sz val="9"/>
      <color theme="3"/>
      <name val="Century Gothic"/>
      <family val="2"/>
    </font>
    <font>
      <b/>
      <i/>
      <sz val="9"/>
      <color theme="3"/>
      <name val="Century Gothic"/>
      <family val="2"/>
    </font>
    <font>
      <sz val="8"/>
      <color theme="3"/>
      <name val="Century Gothic"/>
      <family val="2"/>
    </font>
    <font>
      <sz val="25"/>
      <color rgb="FF00B0F0"/>
      <name val="Century Gothic"/>
      <family val="2"/>
    </font>
    <font>
      <sz val="8"/>
      <color rgb="FF00B0F0"/>
      <name val="Century Gothic"/>
      <family val="2"/>
    </font>
    <font>
      <sz val="10"/>
      <color rgb="FF00B0F0"/>
      <name val="Century Gothic"/>
      <family val="2"/>
    </font>
  </fonts>
  <fills count="3">
    <fill>
      <patternFill patternType="none"/>
    </fill>
    <fill>
      <patternFill patternType="gray125"/>
    </fill>
    <fill>
      <patternFill patternType="lightUp">
        <fgColor theme="3" tint="0.89996032593768116"/>
        <bgColor indexed="65"/>
      </patternFill>
    </fill>
  </fills>
  <borders count="6">
    <border>
      <left/>
      <right/>
      <top/>
      <bottom/>
      <diagonal/>
    </border>
    <border>
      <left/>
      <right/>
      <top style="thick">
        <color theme="3" tint="0.749961851863155"/>
      </top>
      <bottom/>
      <diagonal/>
    </border>
    <border>
      <left/>
      <right/>
      <top/>
      <bottom style="thick">
        <color theme="3" tint="0.749961851863155"/>
      </bottom>
      <diagonal/>
    </border>
    <border>
      <left/>
      <right/>
      <top/>
      <bottom style="thin">
        <color theme="3" tint="0.749961851863155"/>
      </bottom>
      <diagonal/>
    </border>
    <border>
      <left/>
      <right/>
      <top/>
      <bottom style="hair">
        <color theme="3" tint="0.24994659260841701"/>
      </bottom>
      <diagonal/>
    </border>
    <border>
      <left/>
      <right/>
      <top style="thin">
        <color theme="3" tint="0.749961851863155"/>
      </top>
      <bottom/>
      <diagonal/>
    </border>
  </borders>
  <cellStyleXfs count="16">
    <xf numFmtId="0" fontId="0" fillId="0" borderId="0">
      <alignment vertical="center"/>
    </xf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0" applyNumberFormat="0" applyFill="0" applyBorder="0" applyProtection="0">
      <alignment horizontal="center" vertical="center" wrapText="1"/>
    </xf>
    <xf numFmtId="7" fontId="1" fillId="0" borderId="0" applyFill="0" applyBorder="0" applyProtection="0">
      <alignment horizontal="right" vertical="center" indent="1"/>
    </xf>
    <xf numFmtId="164" fontId="4" fillId="2" borderId="0" applyBorder="0" applyProtection="0">
      <alignment horizontal="right" vertical="center" indent="1"/>
    </xf>
    <xf numFmtId="0" fontId="1" fillId="0" borderId="0" applyNumberFormat="0" applyFill="0" applyBorder="0" applyProtection="0">
      <alignment horizontal="left" vertical="center" indent="1"/>
    </xf>
    <xf numFmtId="0" fontId="5" fillId="0" borderId="0" applyNumberFormat="0" applyFill="0" applyBorder="0" applyAlignment="0" applyProtection="0">
      <alignment vertical="center" wrapText="1"/>
    </xf>
    <xf numFmtId="0" fontId="6" fillId="0" borderId="0" applyNumberFormat="0" applyFill="0" applyBorder="0" applyProtection="0">
      <alignment horizontal="left" vertical="top" wrapText="1"/>
    </xf>
    <xf numFmtId="0" fontId="7" fillId="0" borderId="2" applyNumberFormat="0" applyFont="0" applyFill="0" applyAlignment="0" applyProtection="0">
      <alignment vertical="center" wrapText="1"/>
    </xf>
    <xf numFmtId="0" fontId="7" fillId="0" borderId="3" applyNumberFormat="0" applyFont="0" applyFill="0" applyAlignment="0" applyProtection="0">
      <alignment vertical="center" wrapText="1"/>
    </xf>
    <xf numFmtId="14" fontId="8" fillId="2" borderId="0" applyBorder="0" applyProtection="0">
      <alignment horizontal="left" vertical="center" wrapText="1"/>
    </xf>
    <xf numFmtId="0" fontId="10" fillId="0" borderId="0" applyNumberFormat="0" applyFill="0" applyBorder="0" applyAlignment="0" applyProtection="0">
      <alignment vertical="center" wrapText="1"/>
    </xf>
    <xf numFmtId="0" fontId="11" fillId="0" borderId="0" applyNumberFormat="0" applyFill="0" applyBorder="0" applyAlignment="0" applyProtection="0">
      <alignment vertical="center" wrapText="1"/>
    </xf>
    <xf numFmtId="0" fontId="7" fillId="0" borderId="4" applyNumberFormat="0" applyFont="0" applyFill="0" applyAlignment="0" applyProtection="0">
      <alignment vertical="center" wrapText="1"/>
    </xf>
    <xf numFmtId="0" fontId="11" fillId="0" borderId="5" applyNumberFormat="0" applyFill="0" applyProtection="0">
      <alignment vertical="center"/>
    </xf>
  </cellStyleXfs>
  <cellXfs count="28">
    <xf numFmtId="0" fontId="0" fillId="0" borderId="0" xfId="0">
      <alignment vertical="center"/>
    </xf>
    <xf numFmtId="0" fontId="10" fillId="0" borderId="0" xfId="12">
      <alignment vertical="center" wrapText="1"/>
    </xf>
    <xf numFmtId="0" fontId="11" fillId="0" borderId="0" xfId="13">
      <alignment vertical="center" wrapText="1"/>
    </xf>
    <xf numFmtId="0" fontId="0" fillId="0" borderId="4" xfId="14" applyFont="1">
      <alignment vertical="center" wrapText="1"/>
    </xf>
    <xf numFmtId="0" fontId="11" fillId="0" borderId="0" xfId="13" applyAlignment="1">
      <alignment horizontal="right" vertical="center" wrapText="1"/>
    </xf>
    <xf numFmtId="0" fontId="9" fillId="0" borderId="0" xfId="0" applyFont="1" applyAlignment="1">
      <alignment vertical="top" wrapText="1"/>
    </xf>
    <xf numFmtId="0" fontId="12" fillId="0" borderId="0" xfId="0" applyFont="1">
      <alignment vertical="center"/>
    </xf>
    <xf numFmtId="0" fontId="13" fillId="0" borderId="5" xfId="15" applyFont="1">
      <alignment vertical="center"/>
    </xf>
    <xf numFmtId="0" fontId="12" fillId="0" borderId="2" xfId="9" applyFont="1">
      <alignment vertical="center" wrapText="1"/>
    </xf>
    <xf numFmtId="0" fontId="14" fillId="0" borderId="0" xfId="8" applyFont="1">
      <alignment horizontal="left" vertical="top" wrapText="1"/>
    </xf>
    <xf numFmtId="0" fontId="15" fillId="0" borderId="0" xfId="3" applyFont="1" applyFill="1" applyBorder="1">
      <alignment horizontal="center" vertical="center" wrapText="1"/>
    </xf>
    <xf numFmtId="0" fontId="12" fillId="0" borderId="0" xfId="6" applyFont="1" applyFill="1" applyBorder="1" applyAlignment="1">
      <alignment horizontal="left" vertical="center" wrapText="1" indent="1"/>
    </xf>
    <xf numFmtId="7" fontId="12" fillId="0" borderId="0" xfId="4" applyFont="1">
      <alignment horizontal="right" vertical="center" indent="1"/>
    </xf>
    <xf numFmtId="164" fontId="15" fillId="2" borderId="0" xfId="5" applyFont="1">
      <alignment horizontal="right" vertical="center" indent="1"/>
    </xf>
    <xf numFmtId="14" fontId="14" fillId="0" borderId="0" xfId="8" applyNumberFormat="1" applyFont="1">
      <alignment horizontal="left" vertical="top" wrapText="1"/>
    </xf>
    <xf numFmtId="0" fontId="12" fillId="0" borderId="3" xfId="10" applyFont="1">
      <alignment vertical="center" wrapText="1"/>
    </xf>
    <xf numFmtId="14" fontId="16" fillId="2" borderId="0" xfId="11" applyFont="1">
      <alignment horizontal="left" vertical="center" wrapText="1"/>
    </xf>
    <xf numFmtId="14" fontId="16" fillId="2" borderId="2" xfId="11" applyFont="1" applyBorder="1">
      <alignment horizontal="left" vertical="center" wrapText="1"/>
    </xf>
    <xf numFmtId="0" fontId="12" fillId="0" borderId="0" xfId="0" applyFont="1" applyAlignment="1">
      <alignment horizontal="center"/>
    </xf>
    <xf numFmtId="164" fontId="15" fillId="2" borderId="3" xfId="5" applyFont="1" applyBorder="1">
      <alignment horizontal="right" vertical="center" indent="1"/>
    </xf>
    <xf numFmtId="10" fontId="15" fillId="2" borderId="3" xfId="5" applyNumberFormat="1" applyFont="1" applyBorder="1">
      <alignment horizontal="right" vertical="center" indent="1"/>
    </xf>
    <xf numFmtId="0" fontId="17" fillId="0" borderId="0" xfId="0" applyFont="1" applyAlignment="1">
      <alignment vertical="top" wrapText="1"/>
    </xf>
    <xf numFmtId="164" fontId="15" fillId="2" borderId="2" xfId="5" applyFont="1" applyBorder="1">
      <alignment horizontal="right" vertical="center" indent="1"/>
    </xf>
    <xf numFmtId="0" fontId="18" fillId="0" borderId="0" xfId="1" applyFont="1" applyAlignment="1">
      <alignment vertical="top"/>
    </xf>
    <xf numFmtId="0" fontId="19" fillId="0" borderId="0" xfId="7" applyFont="1">
      <alignment vertical="center" wrapText="1"/>
    </xf>
    <xf numFmtId="0" fontId="20" fillId="0" borderId="1" xfId="2" applyFont="1" applyAlignment="1">
      <alignment horizontal="left" vertical="center" wrapText="1" indent="1"/>
    </xf>
    <xf numFmtId="0" fontId="20" fillId="0" borderId="1" xfId="2" applyFont="1" applyAlignment="1">
      <alignment horizontal="center" vertical="center" wrapText="1"/>
    </xf>
    <xf numFmtId="0" fontId="19" fillId="0" borderId="0" xfId="7" applyFont="1" applyAlignment="1">
      <alignment horizontal="left" vertical="center" wrapText="1"/>
    </xf>
  </cellXfs>
  <cellStyles count="16">
    <cellStyle name="Amount Column" xfId="5"/>
    <cellStyle name="Authorized" xfId="13"/>
    <cellStyle name="Company Details" xfId="15"/>
    <cellStyle name="Description Column" xfId="6"/>
    <cellStyle name="Dotted Rule" xfId="14"/>
    <cellStyle name="Label" xfId="7"/>
    <cellStyle name="Major Rule" xfId="9"/>
    <cellStyle name="Minor Rule" xfId="10"/>
    <cellStyle name="Normal" xfId="0" builtinId="0" customBuiltin="1"/>
    <cellStyle name="Quantity Column" xfId="3"/>
    <cellStyle name="Sign Here" xfId="12"/>
    <cellStyle name="Table Header" xfId="2"/>
    <cellStyle name="Title" xfId="1" builtinId="15" customBuiltin="1"/>
    <cellStyle name="Unit Price Column" xfId="4"/>
    <cellStyle name="Value" xfId="8"/>
    <cellStyle name="Value Terms" xfId="11"/>
  </cellStyles>
  <dxfs count="7">
    <dxf>
      <font>
        <strike val="0"/>
        <outline val="0"/>
        <shadow val="0"/>
        <u val="none"/>
        <vertAlign val="baseline"/>
        <name val="Century Gothic"/>
        <family val="2"/>
        <scheme val="none"/>
      </font>
    </dxf>
    <dxf>
      <font>
        <strike val="0"/>
        <outline val="0"/>
        <shadow val="0"/>
        <u val="none"/>
        <vertAlign val="baseline"/>
        <name val="Century Gothic"/>
        <family val="2"/>
        <scheme val="none"/>
      </font>
    </dxf>
    <dxf>
      <font>
        <strike val="0"/>
        <outline val="0"/>
        <shadow val="0"/>
        <u val="none"/>
        <vertAlign val="baseline"/>
        <name val="Century Gothic"/>
        <family val="2"/>
        <scheme val="none"/>
      </font>
    </dxf>
    <dxf>
      <font>
        <strike val="0"/>
        <outline val="0"/>
        <shadow val="0"/>
        <u val="none"/>
        <vertAlign val="baseline"/>
        <name val="Century Gothic"/>
        <family val="2"/>
        <scheme val="none"/>
      </font>
    </dxf>
    <dxf>
      <font>
        <strike val="0"/>
        <outline val="0"/>
        <shadow val="0"/>
        <u val="none"/>
        <vertAlign val="baseline"/>
        <name val="Century Gothic"/>
        <family val="2"/>
        <scheme val="none"/>
      </font>
      <alignment horizontal="left" vertical="center" textRotation="0" wrapText="1" indent="1" justifyLastLine="0" shrinkToFit="0" readingOrder="0"/>
    </dxf>
    <dxf>
      <font>
        <strike val="0"/>
        <outline val="0"/>
        <shadow val="0"/>
        <u val="none"/>
        <vertAlign val="baseline"/>
        <name val="Century Gothic"/>
        <family val="2"/>
        <scheme val="none"/>
      </font>
    </dxf>
    <dxf>
      <border>
        <left style="thin">
          <color theme="3" tint="0.749961851863155"/>
        </left>
        <right style="thin">
          <color theme="3" tint="0.749961851863155"/>
        </right>
        <top style="thin">
          <color theme="3" tint="0.749961851863155"/>
        </top>
        <bottom style="thin">
          <color theme="3" tint="0.749961851863155"/>
        </bottom>
        <horizontal style="thin">
          <color theme="3" tint="0.749961851863155"/>
        </horizontal>
      </border>
    </dxf>
  </dxfs>
  <tableStyles count="1" defaultTableStyle="Custom Table Style" defaultPivotStyle="PivotStyleLight7">
    <tableStyle name="Custom Table Style" pivot="0" count="1">
      <tableStyleElement type="wholeTable" dxfId="6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2" Target="theme/theme1.xml" Type="http://schemas.openxmlformats.org/officeDocument/2006/relationships/theme"/>
<Relationship Id="rId3" Target="styles.xml" Type="http://schemas.openxmlformats.org/officeDocument/2006/relationships/styles"/>
<Relationship Id="rId4" Target="sharedStrings.xml" Type="http://schemas.openxmlformats.org/officeDocument/2006/relationships/sharedStrings"/>
<Relationship Id="rId5" Target="calcChain.xml" Type="http://schemas.openxmlformats.org/officeDocument/2006/relationships/calcChain"/>
<Relationship Id="rId6" Target="../customXml/item1.xml" Type="http://schemas.openxmlformats.org/officeDocument/2006/relationships/customXml"/>
</Relationships>
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0</xdr:row>
      <xdr:rowOff>190500</xdr:rowOff>
    </xdr:from>
    <xdr:to>
      <xdr:col>1</xdr:col>
      <xdr:colOff>1251204</xdr:colOff>
      <xdr:row>3</xdr:row>
      <xdr:rowOff>142875</xdr:rowOff>
    </xdr:to>
    <xdr:sp macro="" textlink="">
      <xdr:nvSpPr>
        <xdr:cNvPr id="2" name="Replace with Logo"/>
        <xdr:cNvSpPr/>
      </xdr:nvSpPr>
      <xdr:spPr>
        <a:xfrm>
          <a:off x="361950" y="190500"/>
          <a:ext cx="1060704" cy="962025"/>
        </a:xfrm>
        <a:prstGeom prst="rect">
          <a:avLst/>
        </a:prstGeom>
        <a:solidFill>
          <a:schemeClr val="tx2">
            <a:lumMod val="10000"/>
            <a:lumOff val="9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chemeClr val="tx1">
                  <a:lumMod val="85000"/>
                  <a:lumOff val="15000"/>
                </a:schemeClr>
              </a:solidFill>
            </a:rPr>
            <a:t>replace</a:t>
          </a:r>
          <a:r>
            <a:rPr lang="en-US" sz="1100" baseline="0">
              <a:solidFill>
                <a:schemeClr val="tx1">
                  <a:lumMod val="85000"/>
                  <a:lumOff val="15000"/>
                </a:schemeClr>
              </a:solidFill>
            </a:rPr>
            <a:t> with</a:t>
          </a:r>
          <a:br>
            <a:rPr lang="en-US" sz="1100" baseline="0">
              <a:solidFill>
                <a:schemeClr val="tx1">
                  <a:lumMod val="85000"/>
                  <a:lumOff val="15000"/>
                </a:schemeClr>
              </a:solidFill>
            </a:rPr>
          </a:br>
          <a:r>
            <a:rPr lang="en-US" sz="2000" b="1" baseline="0">
              <a:solidFill>
                <a:schemeClr val="tx1">
                  <a:lumMod val="85000"/>
                  <a:lumOff val="15000"/>
                </a:schemeClr>
              </a:solidFill>
            </a:rPr>
            <a:t>LOGO</a:t>
          </a:r>
          <a:endParaRPr lang="en-US" sz="2000" b="1">
            <a:solidFill>
              <a:schemeClr val="tx1">
                <a:lumMod val="85000"/>
                <a:lumOff val="15000"/>
              </a:schemeClr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id="2" name="LineItems" displayName="LineItems" ref="D6:G34" totalsRowShown="0" headerRowDxfId="1" dataDxfId="0">
  <autoFilter ref="D6:G34"/>
  <tableColumns count="4">
    <tableColumn id="1" name="QUANTITY" dataDxfId="5" dataCellStyle="Quantity Column"/>
    <tableColumn id="2" name="DESCRIPTION" dataDxfId="4" dataCellStyle="Description Column"/>
    <tableColumn id="3" name="UNIT PRICE" dataDxfId="3" dataCellStyle="Unit Price Column"/>
    <tableColumn id="4" name="AMOUNT" dataDxfId="2" dataCellStyle="Amount Column">
      <calculatedColumnFormula>LineItems[[#This Row],[QUANTITY]]*LineItems[[#This Row],[UNIT PRICE]]</calculatedColumnFormula>
    </tableColumn>
  </tableColumns>
  <tableStyleInfo name="Custom Table Style" showFirstColumn="0" showLastColumn="0" showRowStripes="1" showColumnStripes="0"/>
  <extLst>
    <ext xmlns:x14="http://schemas.microsoft.com/office/spreadsheetml/2009/9/main" uri="{504A1905-F514-4f6f-8877-14C23A59335A}">
      <x14:table altText="Proposal Line Items Table" altTextSummary="Enter proposed items here._x000d__x000a__x000d__x000a_Columns:_x000d__x000a_Quantity_x000d__x000a_Description_x000d__x000a_Unit Price_x000d__x000a_Amount (calculated by formula)"/>
    </ext>
  </extLst>
</table>
</file>

<file path=xl/theme/theme1.xml><?xml version="1.0" encoding="utf-8"?>
<a:theme xmlns:a="http://schemas.openxmlformats.org/drawingml/2006/main" name="Office Theme">
  <a:themeElements>
    <a:clrScheme name="Construction Proposal">
      <a:dk1>
        <a:sysClr val="windowText" lastClr="000000"/>
      </a:dk1>
      <a:lt1>
        <a:sysClr val="window" lastClr="FFFFFF"/>
      </a:lt1>
      <a:dk2>
        <a:srgbClr val="3F3122"/>
      </a:dk2>
      <a:lt2>
        <a:srgbClr val="F1F6F8"/>
      </a:lt2>
      <a:accent1>
        <a:srgbClr val="E54A41"/>
      </a:accent1>
      <a:accent2>
        <a:srgbClr val="4F8BA6"/>
      </a:accent2>
      <a:accent3>
        <a:srgbClr val="FC9F23"/>
      </a:accent3>
      <a:accent4>
        <a:srgbClr val="5E8C42"/>
      </a:accent4>
      <a:accent5>
        <a:srgbClr val="F9C73D"/>
      </a:accent5>
      <a:accent6>
        <a:srgbClr val="83406A"/>
      </a:accent6>
      <a:hlink>
        <a:srgbClr val="4F8BA6"/>
      </a:hlink>
      <a:folHlink>
        <a:srgbClr val="83406A"/>
      </a:folHlink>
    </a:clrScheme>
    <a:fontScheme name="199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
<Relationships xmlns="http://schemas.openxmlformats.org/package/2006/relationships">
<Relationship Id="rId1" Target="mailto:coho@coho.com" TargetMode="External" Type="http://schemas.openxmlformats.org/officeDocument/2006/relationships/hyperlink"/>
<Relationship Id="rId2" Target="../printerSettings/printerSettings1.bin" Type="http://schemas.openxmlformats.org/officeDocument/2006/relationships/printerSettings"/>
<Relationship Id="rId3" Target="../drawings/drawing1.xml" Type="http://schemas.openxmlformats.org/officeDocument/2006/relationships/drawing"/>
<Relationship Id="rId4" Target="../tables/table1.xml" Type="http://schemas.openxmlformats.org/officeDocument/2006/relationships/table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autoPageBreaks="0" fitToPage="1"/>
  </sheetPr>
  <dimension ref="B1:G45"/>
  <sheetViews>
    <sheetView showGridLines="0" tabSelected="1" workbookViewId="0">
      <selection activeCell="K5" sqref="K5"/>
    </sheetView>
  </sheetViews>
  <sheetFormatPr defaultRowHeight="23.25" customHeight="1" x14ac:dyDescent="0.2"/>
  <cols>
    <col min="1" max="1" width="2.5703125" customWidth="1"/>
    <col min="2" max="2" width="22.7109375" customWidth="1"/>
    <col min="3" max="3" width="4.7109375" customWidth="1"/>
    <col min="4" max="4" width="15.5703125" customWidth="1"/>
    <col min="5" max="5" width="51" customWidth="1"/>
    <col min="6" max="7" width="15.42578125" customWidth="1"/>
    <col min="8" max="8" width="2.5703125" customWidth="1"/>
  </cols>
  <sheetData>
    <row r="1" spans="2:7" ht="23.25" customHeight="1" x14ac:dyDescent="0.2">
      <c r="B1" s="6"/>
      <c r="C1" s="6"/>
      <c r="D1" s="6"/>
      <c r="E1" s="6"/>
      <c r="F1" s="6"/>
      <c r="G1" s="6"/>
    </row>
    <row r="2" spans="2:7" ht="34.5" customHeight="1" x14ac:dyDescent="0.2">
      <c r="B2" s="6"/>
      <c r="C2" s="6"/>
      <c r="D2" s="23" t="s">
        <v>4</v>
      </c>
      <c r="E2" s="6"/>
      <c r="F2" s="6"/>
      <c r="G2" s="6"/>
    </row>
    <row r="3" spans="2:7" ht="23.25" customHeight="1" x14ac:dyDescent="0.2">
      <c r="B3" s="6"/>
      <c r="C3" s="6"/>
      <c r="D3" s="7" t="s">
        <v>46</v>
      </c>
      <c r="E3" s="7"/>
      <c r="F3" s="7"/>
      <c r="G3" s="7"/>
    </row>
    <row r="4" spans="2:7" ht="23.25" customHeight="1" x14ac:dyDescent="0.2">
      <c r="B4" s="6"/>
      <c r="C4" s="6"/>
      <c r="D4" s="7" t="s">
        <v>36</v>
      </c>
      <c r="E4" s="7"/>
      <c r="F4" s="7"/>
      <c r="G4" s="7"/>
    </row>
    <row r="5" spans="2:7" ht="23.25" customHeight="1" thickBot="1" x14ac:dyDescent="0.25">
      <c r="B5" s="8"/>
      <c r="C5" s="6"/>
      <c r="D5" s="6"/>
      <c r="E5" s="6"/>
      <c r="F5" s="6"/>
      <c r="G5" s="6"/>
    </row>
    <row r="6" spans="2:7" ht="23.25" customHeight="1" thickTop="1" x14ac:dyDescent="0.2">
      <c r="B6" s="24" t="s">
        <v>15</v>
      </c>
      <c r="C6" s="6"/>
      <c r="D6" s="26" t="s">
        <v>0</v>
      </c>
      <c r="E6" s="25" t="s">
        <v>1</v>
      </c>
      <c r="F6" s="26" t="s">
        <v>2</v>
      </c>
      <c r="G6" s="26" t="s">
        <v>3</v>
      </c>
    </row>
    <row r="7" spans="2:7" ht="23.25" customHeight="1" x14ac:dyDescent="0.2">
      <c r="B7" s="9" t="s">
        <v>16</v>
      </c>
      <c r="C7" s="6"/>
      <c r="D7" s="10">
        <v>10</v>
      </c>
      <c r="E7" s="11" t="s">
        <v>41</v>
      </c>
      <c r="F7" s="12">
        <v>165</v>
      </c>
      <c r="G7" s="13">
        <f>LineItems[[#This Row],[QUANTITY]]*LineItems[[#This Row],[UNIT PRICE]]</f>
        <v>1650</v>
      </c>
    </row>
    <row r="8" spans="2:7" ht="23.25" customHeight="1" x14ac:dyDescent="0.2">
      <c r="B8" s="24" t="s">
        <v>17</v>
      </c>
      <c r="C8" s="6"/>
      <c r="D8" s="10">
        <v>21</v>
      </c>
      <c r="E8" s="11" t="s">
        <v>40</v>
      </c>
      <c r="F8" s="12">
        <v>40</v>
      </c>
      <c r="G8" s="13">
        <f>LineItems[[#This Row],[QUANTITY]]*LineItems[[#This Row],[UNIT PRICE]]</f>
        <v>840</v>
      </c>
    </row>
    <row r="9" spans="2:7" ht="23.25" customHeight="1" x14ac:dyDescent="0.2">
      <c r="B9" s="9" t="s">
        <v>8</v>
      </c>
      <c r="C9" s="6"/>
      <c r="D9" s="10">
        <v>5</v>
      </c>
      <c r="E9" s="11" t="s">
        <v>47</v>
      </c>
      <c r="F9" s="12">
        <v>10.5</v>
      </c>
      <c r="G9" s="13">
        <f>LineItems[[#This Row],[QUANTITY]]*LineItems[[#This Row],[UNIT PRICE]]</f>
        <v>52.5</v>
      </c>
    </row>
    <row r="10" spans="2:7" ht="23.25" customHeight="1" x14ac:dyDescent="0.2">
      <c r="B10" s="24" t="s">
        <v>18</v>
      </c>
      <c r="C10" s="6"/>
      <c r="D10" s="10">
        <v>164</v>
      </c>
      <c r="E10" s="11" t="s">
        <v>38</v>
      </c>
      <c r="F10" s="12">
        <v>2.75</v>
      </c>
      <c r="G10" s="13">
        <f>LineItems[[#This Row],[QUANTITY]]*LineItems[[#This Row],[UNIT PRICE]]</f>
        <v>451</v>
      </c>
    </row>
    <row r="11" spans="2:7" ht="23.25" customHeight="1" x14ac:dyDescent="0.2">
      <c r="B11" s="14">
        <v>41395</v>
      </c>
      <c r="C11" s="6"/>
      <c r="D11" s="10">
        <v>6</v>
      </c>
      <c r="E11" s="11" t="s">
        <v>42</v>
      </c>
      <c r="F11" s="12">
        <v>12</v>
      </c>
      <c r="G11" s="13">
        <f>LineItems[[#This Row],[QUANTITY]]*LineItems[[#This Row],[UNIT PRICE]]</f>
        <v>72</v>
      </c>
    </row>
    <row r="12" spans="2:7" ht="23.25" customHeight="1" x14ac:dyDescent="0.2">
      <c r="B12" s="15"/>
      <c r="C12" s="6"/>
      <c r="D12" s="10">
        <v>18</v>
      </c>
      <c r="E12" s="11" t="s">
        <v>43</v>
      </c>
      <c r="F12" s="12">
        <v>5.5</v>
      </c>
      <c r="G12" s="13">
        <f>LineItems[[#This Row],[QUANTITY]]*LineItems[[#This Row],[UNIT PRICE]]</f>
        <v>99</v>
      </c>
    </row>
    <row r="13" spans="2:7" ht="23.25" customHeight="1" x14ac:dyDescent="0.2">
      <c r="B13" s="24" t="s">
        <v>19</v>
      </c>
      <c r="C13" s="6"/>
      <c r="D13" s="10">
        <v>1</v>
      </c>
      <c r="E13" s="11" t="s">
        <v>39</v>
      </c>
      <c r="F13" s="12">
        <v>25</v>
      </c>
      <c r="G13" s="13">
        <f>LineItems[[#This Row],[QUANTITY]]*LineItems[[#This Row],[UNIT PRICE]]</f>
        <v>25</v>
      </c>
    </row>
    <row r="14" spans="2:7" ht="23.25" customHeight="1" x14ac:dyDescent="0.2">
      <c r="B14" s="9" t="s">
        <v>9</v>
      </c>
      <c r="C14" s="6"/>
      <c r="D14" s="10"/>
      <c r="E14" s="11"/>
      <c r="F14" s="12"/>
      <c r="G14" s="13">
        <f>LineItems[[#This Row],[QUANTITY]]*LineItems[[#This Row],[UNIT PRICE]]</f>
        <v>0</v>
      </c>
    </row>
    <row r="15" spans="2:7" ht="23.25" customHeight="1" x14ac:dyDescent="0.2">
      <c r="B15" s="24" t="s">
        <v>20</v>
      </c>
      <c r="C15" s="6"/>
      <c r="D15" s="10"/>
      <c r="E15" s="11"/>
      <c r="F15" s="12"/>
      <c r="G15" s="13">
        <f>LineItems[[#This Row],[QUANTITY]]*LineItems[[#This Row],[UNIT PRICE]]</f>
        <v>0</v>
      </c>
    </row>
    <row r="16" spans="2:7" ht="23.25" customHeight="1" x14ac:dyDescent="0.2">
      <c r="B16" s="9" t="s">
        <v>44</v>
      </c>
      <c r="C16" s="6"/>
      <c r="D16" s="10"/>
      <c r="E16" s="11"/>
      <c r="F16" s="12"/>
      <c r="G16" s="13">
        <f>LineItems[[#This Row],[QUANTITY]]*LineItems[[#This Row],[UNIT PRICE]]</f>
        <v>0</v>
      </c>
    </row>
    <row r="17" spans="2:7" ht="23.25" customHeight="1" x14ac:dyDescent="0.2">
      <c r="B17" s="24" t="s">
        <v>21</v>
      </c>
      <c r="C17" s="6"/>
      <c r="D17" s="10"/>
      <c r="E17" s="11"/>
      <c r="F17" s="12"/>
      <c r="G17" s="13">
        <f>LineItems[[#This Row],[QUANTITY]]*LineItems[[#This Row],[UNIT PRICE]]</f>
        <v>0</v>
      </c>
    </row>
    <row r="18" spans="2:7" ht="23.25" customHeight="1" x14ac:dyDescent="0.2">
      <c r="B18" s="9" t="s">
        <v>37</v>
      </c>
      <c r="C18" s="6"/>
      <c r="D18" s="10"/>
      <c r="E18" s="11"/>
      <c r="F18" s="12"/>
      <c r="G18" s="13">
        <f>LineItems[[#This Row],[QUANTITY]]*LineItems[[#This Row],[UNIT PRICE]]</f>
        <v>0</v>
      </c>
    </row>
    <row r="19" spans="2:7" ht="23.25" customHeight="1" x14ac:dyDescent="0.2">
      <c r="B19" s="24" t="s">
        <v>22</v>
      </c>
      <c r="C19" s="6"/>
      <c r="D19" s="10"/>
      <c r="E19" s="11"/>
      <c r="F19" s="12"/>
      <c r="G19" s="13">
        <f>LineItems[[#This Row],[QUANTITY]]*LineItems[[#This Row],[UNIT PRICE]]</f>
        <v>0</v>
      </c>
    </row>
    <row r="20" spans="2:7" ht="23.25" customHeight="1" x14ac:dyDescent="0.2">
      <c r="B20" s="9" t="s">
        <v>34</v>
      </c>
      <c r="C20" s="6"/>
      <c r="D20" s="10"/>
      <c r="E20" s="11"/>
      <c r="F20" s="12"/>
      <c r="G20" s="13">
        <f>LineItems[[#This Row],[QUANTITY]]*LineItems[[#This Row],[UNIT PRICE]]</f>
        <v>0</v>
      </c>
    </row>
    <row r="21" spans="2:7" ht="23.25" customHeight="1" x14ac:dyDescent="0.2">
      <c r="B21" s="15"/>
      <c r="C21" s="6"/>
      <c r="D21" s="10"/>
      <c r="E21" s="11"/>
      <c r="F21" s="12"/>
      <c r="G21" s="13">
        <f>LineItems[[#This Row],[QUANTITY]]*LineItems[[#This Row],[UNIT PRICE]]</f>
        <v>0</v>
      </c>
    </row>
    <row r="22" spans="2:7" ht="23.25" customHeight="1" x14ac:dyDescent="0.2">
      <c r="B22" s="24" t="s">
        <v>23</v>
      </c>
      <c r="C22" s="6"/>
      <c r="D22" s="10"/>
      <c r="E22" s="11"/>
      <c r="F22" s="12"/>
      <c r="G22" s="13">
        <f>LineItems[[#This Row],[QUANTITY]]*LineItems[[#This Row],[UNIT PRICE]]</f>
        <v>0</v>
      </c>
    </row>
    <row r="23" spans="2:7" ht="23.25" customHeight="1" x14ac:dyDescent="0.2">
      <c r="B23" s="9" t="s">
        <v>24</v>
      </c>
      <c r="C23" s="6"/>
      <c r="D23" s="10"/>
      <c r="E23" s="11"/>
      <c r="F23" s="12"/>
      <c r="G23" s="13">
        <f>LineItems[[#This Row],[QUANTITY]]*LineItems[[#This Row],[UNIT PRICE]]</f>
        <v>0</v>
      </c>
    </row>
    <row r="24" spans="2:7" ht="23.25" customHeight="1" x14ac:dyDescent="0.2">
      <c r="B24" s="24" t="s">
        <v>25</v>
      </c>
      <c r="C24" s="6"/>
      <c r="D24" s="10"/>
      <c r="E24" s="11"/>
      <c r="F24" s="12"/>
      <c r="G24" s="13">
        <f>LineItems[[#This Row],[QUANTITY]]*LineItems[[#This Row],[UNIT PRICE]]</f>
        <v>0</v>
      </c>
    </row>
    <row r="25" spans="2:7" ht="23.25" customHeight="1" x14ac:dyDescent="0.2">
      <c r="B25" s="9" t="s">
        <v>26</v>
      </c>
      <c r="C25" s="6"/>
      <c r="D25" s="10"/>
      <c r="E25" s="11"/>
      <c r="F25" s="12"/>
      <c r="G25" s="13">
        <f>LineItems[[#This Row],[QUANTITY]]*LineItems[[#This Row],[UNIT PRICE]]</f>
        <v>0</v>
      </c>
    </row>
    <row r="26" spans="2:7" ht="23.25" customHeight="1" x14ac:dyDescent="0.2">
      <c r="B26" s="24" t="s">
        <v>27</v>
      </c>
      <c r="C26" s="6"/>
      <c r="D26" s="10"/>
      <c r="E26" s="11"/>
      <c r="F26" s="12"/>
      <c r="G26" s="13">
        <f>LineItems[[#This Row],[QUANTITY]]*LineItems[[#This Row],[UNIT PRICE]]</f>
        <v>0</v>
      </c>
    </row>
    <row r="27" spans="2:7" ht="23.25" customHeight="1" x14ac:dyDescent="0.2">
      <c r="B27" s="9" t="s">
        <v>35</v>
      </c>
      <c r="C27" s="6"/>
      <c r="D27" s="10"/>
      <c r="E27" s="11"/>
      <c r="F27" s="12"/>
      <c r="G27" s="13">
        <f>LineItems[[#This Row],[QUANTITY]]*LineItems[[#This Row],[UNIT PRICE]]</f>
        <v>0</v>
      </c>
    </row>
    <row r="28" spans="2:7" ht="23.25" customHeight="1" x14ac:dyDescent="0.2">
      <c r="B28" s="15"/>
      <c r="C28" s="6"/>
      <c r="D28" s="10"/>
      <c r="E28" s="11"/>
      <c r="F28" s="12"/>
      <c r="G28" s="13">
        <f>LineItems[[#This Row],[QUANTITY]]*LineItems[[#This Row],[UNIT PRICE]]</f>
        <v>0</v>
      </c>
    </row>
    <row r="29" spans="2:7" ht="23.25" customHeight="1" x14ac:dyDescent="0.2">
      <c r="B29" s="24" t="s">
        <v>28</v>
      </c>
      <c r="C29" s="6"/>
      <c r="D29" s="10"/>
      <c r="E29" s="11"/>
      <c r="F29" s="12"/>
      <c r="G29" s="13">
        <f>LineItems[[#This Row],[QUANTITY]]*LineItems[[#This Row],[UNIT PRICE]]</f>
        <v>0</v>
      </c>
    </row>
    <row r="30" spans="2:7" ht="23.25" customHeight="1" x14ac:dyDescent="0.2">
      <c r="B30" s="16" t="s">
        <v>29</v>
      </c>
      <c r="C30" s="6"/>
      <c r="D30" s="10"/>
      <c r="E30" s="11"/>
      <c r="F30" s="12"/>
      <c r="G30" s="13">
        <f>LineItems[[#This Row],[QUANTITY]]*LineItems[[#This Row],[UNIT PRICE]]</f>
        <v>0</v>
      </c>
    </row>
    <row r="31" spans="2:7" ht="23.25" customHeight="1" x14ac:dyDescent="0.2">
      <c r="B31" s="24" t="s">
        <v>30</v>
      </c>
      <c r="C31" s="6"/>
      <c r="D31" s="10"/>
      <c r="E31" s="11"/>
      <c r="F31" s="12"/>
      <c r="G31" s="13">
        <f>LineItems[[#This Row],[QUANTITY]]*LineItems[[#This Row],[UNIT PRICE]]</f>
        <v>0</v>
      </c>
    </row>
    <row r="32" spans="2:7" ht="23.25" customHeight="1" x14ac:dyDescent="0.2">
      <c r="B32" s="16" t="s">
        <v>7</v>
      </c>
      <c r="C32" s="6"/>
      <c r="D32" s="10"/>
      <c r="E32" s="11"/>
      <c r="F32" s="12"/>
      <c r="G32" s="13">
        <f>LineItems[[#This Row],[QUANTITY]]*LineItems[[#This Row],[UNIT PRICE]]</f>
        <v>0</v>
      </c>
    </row>
    <row r="33" spans="2:7" ht="23.25" customHeight="1" x14ac:dyDescent="0.2">
      <c r="B33" s="24" t="s">
        <v>31</v>
      </c>
      <c r="C33" s="6"/>
      <c r="D33" s="10"/>
      <c r="E33" s="11"/>
      <c r="F33" s="12"/>
      <c r="G33" s="13">
        <f>LineItems[[#This Row],[QUANTITY]]*LineItems[[#This Row],[UNIT PRICE]]</f>
        <v>0</v>
      </c>
    </row>
    <row r="34" spans="2:7" ht="23.25" customHeight="1" thickBot="1" x14ac:dyDescent="0.25">
      <c r="B34" s="17">
        <v>41426</v>
      </c>
      <c r="C34" s="6"/>
      <c r="D34" s="10"/>
      <c r="E34" s="11"/>
      <c r="F34" s="12"/>
      <c r="G34" s="13">
        <f>LineItems[[#This Row],[QUANTITY]]*LineItems[[#This Row],[UNIT PRICE]]</f>
        <v>0</v>
      </c>
    </row>
    <row r="35" spans="2:7" ht="23.25" customHeight="1" thickTop="1" x14ac:dyDescent="0.3">
      <c r="B35" s="6"/>
      <c r="C35" s="6"/>
      <c r="D35" s="18"/>
      <c r="E35" s="18"/>
      <c r="F35" s="15" t="s">
        <v>10</v>
      </c>
      <c r="G35" s="19">
        <f>SUM(LineItems[AMOUNT])</f>
        <v>3189.5</v>
      </c>
    </row>
    <row r="36" spans="2:7" ht="23.25" customHeight="1" x14ac:dyDescent="0.2">
      <c r="B36" s="6"/>
      <c r="C36" s="6"/>
      <c r="D36" s="27" t="s">
        <v>32</v>
      </c>
      <c r="E36" s="27"/>
      <c r="F36" s="15" t="s">
        <v>11</v>
      </c>
      <c r="G36" s="20">
        <v>7.7499999999999999E-2</v>
      </c>
    </row>
    <row r="37" spans="2:7" ht="23.25" customHeight="1" x14ac:dyDescent="0.2">
      <c r="B37" s="6"/>
      <c r="C37" s="6"/>
      <c r="D37" s="21" t="s">
        <v>45</v>
      </c>
      <c r="E37" s="21"/>
      <c r="F37" s="15" t="s">
        <v>12</v>
      </c>
      <c r="G37" s="19">
        <f>Subtotal*TaxRate</f>
        <v>247.18625</v>
      </c>
    </row>
    <row r="38" spans="2:7" ht="23.25" customHeight="1" x14ac:dyDescent="0.2">
      <c r="B38" s="6"/>
      <c r="C38" s="6"/>
      <c r="D38" s="21"/>
      <c r="E38" s="21"/>
      <c r="F38" s="15" t="s">
        <v>13</v>
      </c>
      <c r="G38" s="19"/>
    </row>
    <row r="39" spans="2:7" ht="23.25" customHeight="1" thickBot="1" x14ac:dyDescent="0.25">
      <c r="B39" s="6"/>
      <c r="C39" s="6"/>
      <c r="D39" s="21"/>
      <c r="E39" s="21"/>
      <c r="F39" s="8" t="s">
        <v>14</v>
      </c>
      <c r="G39" s="22">
        <f>Subtotal+G37+Other</f>
        <v>3436.6862500000002</v>
      </c>
    </row>
    <row r="40" spans="2:7" ht="23.25" customHeight="1" thickTop="1" x14ac:dyDescent="0.2">
      <c r="D40" s="5"/>
      <c r="E40" s="5"/>
    </row>
    <row r="41" spans="2:7" ht="23.25" customHeight="1" x14ac:dyDescent="0.2">
      <c r="D41" s="5"/>
      <c r="E41" s="5"/>
    </row>
    <row r="42" spans="2:7" ht="23.25" customHeight="1" x14ac:dyDescent="0.2">
      <c r="E42" s="1" t="s">
        <v>33</v>
      </c>
    </row>
    <row r="44" spans="2:7" ht="23.25" customHeight="1" x14ac:dyDescent="0.2">
      <c r="E44" s="3"/>
      <c r="F44" s="3"/>
      <c r="G44" s="3"/>
    </row>
    <row r="45" spans="2:7" ht="23.25" customHeight="1" x14ac:dyDescent="0.2">
      <c r="E45" s="2" t="s">
        <v>6</v>
      </c>
      <c r="G45" s="4" t="s">
        <v>5</v>
      </c>
    </row>
  </sheetData>
  <mergeCells count="3">
    <mergeCell ref="D35:E35"/>
    <mergeCell ref="D36:E36"/>
    <mergeCell ref="D37:E39"/>
  </mergeCells>
  <hyperlinks>
    <hyperlink ref="B20" r:id="rId1"/>
  </hyperlinks>
  <printOptions horizontalCentered="1"/>
  <pageMargins left="0.25" right="0.25" top="0.25" bottom="0.25" header="0" footer="0.25"/>
  <pageSetup scale="75" fitToHeight="0" orientation="portrait" r:id="rId2"/>
  <headerFooter differentFirst="1">
    <oddFooter>Page &amp;P of &amp;N</oddFooter>
  </headerFooter>
  <drawing r:id="rId3"/>
  <tableParts count="1">
    <tablePart r:id="rId4"/>
  </tableParts>
</worksheet>
</file>

<file path=customXml/_rels/item1.xml.rels><?xml version="1.0" encoding="UTF-8" standalone="no"?>
<Relationships xmlns="http://schemas.openxmlformats.org/package/2006/relationships">
<Relationship Id="rId1" Target="itemProps1.xml" Type="http://schemas.openxmlformats.org/officeDocument/2006/relationships/customXmlProps"/>
</Relationships>
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126A3813-C751-4457-9CB1-F1CF2E921E0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baseType="lpstr" size="5">
      <vt:lpstr>Proposal</vt:lpstr>
      <vt:lpstr>Other</vt:lpstr>
      <vt:lpstr>Proposal!Print_Titles</vt:lpstr>
      <vt:lpstr>Subtotal</vt:lpstr>
      <vt:lpstr>TaxRate</vt:lpstr>
    </vt:vector>
  </TitlesOfParts>
  <LinksUpToDate>false</LinksUpToDate>
  <SharedDoc>false</SharedDoc>
  <HyperlinksChanged>false</HyperlinksChanged>
  <AppVersion>16.0300</AppVersion>
  <Company/>
  <Template/>
  <Manager/>
  <TotalTime>0</TotalTime>
  <Application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