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vnd.openxmlformats-officedocument.vmlDrawing" Extension="vml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comments+xml" PartName="/xl/comments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core.xml" Type="http://schemas.openxmlformats.org/package/2006/relationships/metadata/core-properties"/>
<Relationship Id="rId3" Target="docProps/app.xml" Type="http://schemas.openxmlformats.org/officeDocument/2006/relationships/extended-properties"/>
</Relationships>
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Alexy\2019\crm\crm excel template\"/>
    </mc:Choice>
  </mc:AlternateContent>
  <bookViews>
    <workbookView xWindow="0" yWindow="0" windowWidth="20490" windowHeight="7755" activeTab="1"/>
  </bookViews>
  <sheets>
    <sheet name="Customer Data" sheetId="1" r:id="rId1"/>
    <sheet name="CRM" sheetId="2" r:id="rId2"/>
    <sheet name="Social Media" sheetId="3" r:id="rId3"/>
  </sheets>
  <calcPr calcId="152511"/>
</workbook>
</file>

<file path=xl/calcChain.xml><?xml version="1.0" encoding="utf-8"?>
<calcChain xmlns="http://schemas.openxmlformats.org/spreadsheetml/2006/main">
  <c r="G2" i="3" l="1" a="1"/>
  <c r="G2" i="3" s="1"/>
  <c r="F2" i="3" a="1"/>
  <c r="F2" i="3" s="1"/>
  <c r="E2" i="3" a="1"/>
  <c r="E2" i="3" s="1"/>
  <c r="D2" i="3" a="1"/>
  <c r="D2" i="3"/>
  <c r="C2" i="3" a="1"/>
  <c r="C2" i="3" s="1"/>
  <c r="B2" i="3" a="1"/>
  <c r="B2" i="3"/>
  <c r="A2" i="3" a="1"/>
  <c r="A2" i="3" s="1"/>
  <c r="O3" i="2" a="1"/>
  <c r="O3" i="2" s="1"/>
  <c r="A3" i="2" a="1"/>
  <c r="A3" i="2" s="1"/>
  <c r="O2" i="2" a="1"/>
  <c r="O2" i="2"/>
  <c r="A2" i="2" a="1"/>
  <c r="A2" i="2"/>
  <c r="L2" i="2"/>
  <c r="B2" i="2"/>
  <c r="L5" i="2"/>
  <c r="L3" i="2"/>
  <c r="L4" i="2"/>
  <c r="B3" i="2"/>
</calcChain>
</file>

<file path=xl/comments1.xml><?xml version="1.0" encoding="utf-8"?>
<comments xmlns="http://schemas.openxmlformats.org/spreadsheetml/2006/main">
  <authors>
    <author/>
  </authors>
  <commentList>
    <comment ref="B2" authorId="0" shapeId="0">
      <text>
        <r>
          <rPr>
            <sz val="10"/>
            <color rgb="FF000000"/>
            <rFont val="Arial"/>
          </rPr>
          <t>Responder updated this value.</t>
        </r>
      </text>
    </comment>
    <comment ref="H2" authorId="0" shapeId="0">
      <text>
        <r>
          <rPr>
            <sz val="10"/>
            <color rgb="FF000000"/>
            <rFont val="Arial"/>
          </rPr>
          <t>Responder updated this value.</t>
        </r>
      </text>
    </comment>
  </commentList>
</comments>
</file>

<file path=xl/sharedStrings.xml><?xml version="1.0" encoding="utf-8"?>
<sst xmlns="http://schemas.openxmlformats.org/spreadsheetml/2006/main" count="74" uniqueCount="44">
  <si>
    <t>Timestamp</t>
  </si>
  <si>
    <t>Name</t>
  </si>
  <si>
    <t>Full Name</t>
  </si>
  <si>
    <t>How did you find this survey?</t>
  </si>
  <si>
    <t>Company</t>
  </si>
  <si>
    <t>Company Website</t>
  </si>
  <si>
    <t>Email</t>
  </si>
  <si>
    <t>Phone</t>
  </si>
  <si>
    <t>Marketing Budget</t>
  </si>
  <si>
    <t>What's your favorite thing about Zapier?</t>
  </si>
  <si>
    <t>What's Your Twitter Handle?</t>
  </si>
  <si>
    <t>Michael Grubbs</t>
  </si>
  <si>
    <t>MichaelGrubbs.com</t>
  </si>
  <si>
    <t>Twitter</t>
  </si>
  <si>
    <t>Assigned</t>
  </si>
  <si>
    <t>Tweet Copy</t>
  </si>
  <si>
    <t>Tweet Length</t>
  </si>
  <si>
    <t>Tweet Button</t>
  </si>
  <si>
    <t>MichaelGrubbsCom</t>
  </si>
  <si>
    <t>http://www.michaelgrubbs.com</t>
  </si>
  <si>
    <t>michael@michaelgrubbs.com</t>
  </si>
  <si>
    <t>500-1000</t>
  </si>
  <si>
    <t>@michaeldgrubbz</t>
  </si>
  <si>
    <t>Mike Grubbs</t>
  </si>
  <si>
    <t>Referral</t>
  </si>
  <si>
    <t>Moblized</t>
  </si>
  <si>
    <t>http://www.moblized.com</t>
  </si>
  <si>
    <t>Source</t>
  </si>
  <si>
    <t>Website</t>
  </si>
  <si>
    <t>Value</t>
  </si>
  <si>
    <t>Why Zapier?</t>
  </si>
  <si>
    <t>michael@moblized.com</t>
  </si>
  <si>
    <t>1000-10000</t>
  </si>
  <si>
    <t>@moblized1234</t>
  </si>
  <si>
    <t>Meta Information</t>
  </si>
  <si>
    <t>Notes</t>
  </si>
  <si>
    <t xml:space="preserve">(@Handle) </t>
  </si>
  <si>
    <t xml:space="preserve"> Hey </t>
  </si>
  <si>
    <t>(NAME)</t>
  </si>
  <si>
    <t xml:space="preserve">, Thanks again for connecting! How was your chat with </t>
  </si>
  <si>
    <t>(ASSIGNED)</t>
  </si>
  <si>
    <t>?</t>
  </si>
  <si>
    <t>Don't drink the water</t>
  </si>
  <si>
    <t>An early bird gets the worm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</si>
</sst>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m/d/yyyy\ h:mm:ss"/>
  </numFmts>
  <fonts count="9" x14ac:knownFonts="1">
    <font>
      <sz val="10"/>
      <color rgb="FF000000"/>
      <name val="Arial"/>
    </font>
    <font>
      <b/>
      <u/>
      <sz val="14"/>
      <color rgb="FF1155CC"/>
      <name val="Arial"/>
    </font>
    <font>
      <b/>
      <sz val="10"/>
      <name val="Arial"/>
    </font>
    <font>
      <sz val="10"/>
      <name val="Arial"/>
    </font>
    <font>
      <b/>
      <sz val="14"/>
      <name val="Arial"/>
    </font>
    <font>
      <u/>
      <sz val="10"/>
      <color rgb="FF1155CC"/>
      <name val="Arial"/>
    </font>
    <font>
      <u/>
      <sz val="10"/>
      <color rgb="FF1155CC"/>
      <name val="Arial"/>
    </font>
    <font>
      <sz val="11"/>
      <name val="Arial"/>
    </font>
    <font>
      <u/>
      <sz val="10"/>
      <color rgb="FF1155CC"/>
      <name val="Arial"/>
    </font>
  </fonts>
  <fills count="3">
    <fill>
      <patternFill patternType="none"/>
    </fill>
    <fill>
      <patternFill patternType="gray125"/>
    </fill>
    <fill>
      <patternFill patternType="solid">
        <fgColor rgb="FFF4CCCC"/>
        <bgColor rgb="FFF4CCCC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 applyFont="1" applyAlignment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3" fillId="0" borderId="0" xfId="0" applyFont="1" applyAlignment="1"/>
    <xf numFmtId="164" fontId="3" fillId="0" borderId="0" xfId="0" applyNumberFormat="1" applyFont="1" applyAlignment="1">
      <alignment horizontal="right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wrapText="1"/>
    </xf>
    <xf numFmtId="0" fontId="5" fillId="0" borderId="0" xfId="0" applyFont="1" applyAlignme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3" fillId="2" borderId="0" xfId="0" applyFont="1" applyFill="1" applyAlignment="1"/>
    <xf numFmtId="0" fontId="3" fillId="2" borderId="0" xfId="0" applyFont="1" applyFill="1" applyAlignment="1">
      <alignment horizontal="center"/>
    </xf>
    <xf numFmtId="164" fontId="3" fillId="2" borderId="0" xfId="0" applyNumberFormat="1" applyFont="1" applyFill="1" applyAlignment="1">
      <alignment horizontal="center"/>
    </xf>
    <xf numFmtId="0" fontId="3" fillId="2" borderId="0" xfId="0" applyFont="1" applyFill="1" applyAlignment="1"/>
    <xf numFmtId="0" fontId="6" fillId="2" borderId="0" xfId="0" applyFont="1" applyFill="1" applyAlignment="1">
      <alignment horizontal="center"/>
    </xf>
    <xf numFmtId="164" fontId="3" fillId="0" borderId="0" xfId="0" applyNumberFormat="1" applyFont="1" applyAlignment="1">
      <alignment horizontal="center"/>
    </xf>
    <xf numFmtId="0" fontId="4" fillId="2" borderId="0" xfId="0" applyFont="1" applyFill="1" applyAlignment="1">
      <alignment horizontal="right" wrapText="1"/>
    </xf>
    <xf numFmtId="0" fontId="7" fillId="2" borderId="0" xfId="0" applyFont="1" applyFill="1" applyAlignment="1">
      <alignment horizontal="center" wrapText="1"/>
    </xf>
    <xf numFmtId="0" fontId="3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0" fontId="7" fillId="2" borderId="0" xfId="0" applyFont="1" applyFill="1" applyAlignment="1">
      <alignment horizontal="center"/>
    </xf>
    <xf numFmtId="0" fontId="7" fillId="2" borderId="0" xfId="0" applyFont="1" applyFill="1" applyAlignment="1">
      <alignment horizontal="left"/>
    </xf>
    <xf numFmtId="0" fontId="7" fillId="2" borderId="0" xfId="0" applyFont="1" applyFill="1" applyAlignment="1">
      <alignment horizontal="left"/>
    </xf>
    <xf numFmtId="0" fontId="7" fillId="0" borderId="0" xfId="0" applyFont="1" applyAlignment="1">
      <alignment horizontal="center" wrapText="1"/>
    </xf>
    <xf numFmtId="0" fontId="3" fillId="0" borderId="0" xfId="0" applyFont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
<Relationships xmlns="http://schemas.openxmlformats.org/package/2006/relationships">
<Relationship Id="rId1" Target="worksheets/sheet1.xml" Type="http://schemas.openxmlformats.org/officeDocument/2006/relationships/worksheet"/>
<Relationship Id="rId2" Target="worksheets/sheet2.xml" Type="http://schemas.openxmlformats.org/officeDocument/2006/relationships/worksheet"/>
<Relationship Id="rId3" Target="worksheets/sheet3.xml" Type="http://schemas.openxmlformats.org/officeDocument/2006/relationships/worksheet"/>
<Relationship Id="rId4" Target="theme/theme1.xml" Type="http://schemas.openxmlformats.org/officeDocument/2006/relationships/theme"/>
<Relationship Id="rId5" Target="styles.xml" Type="http://schemas.openxmlformats.org/officeDocument/2006/relationships/styles"/>
<Relationship Id="rId6" Target="sharedStrings.xml" Type="http://schemas.openxmlformats.org/officeDocument/2006/relationships/sharedStrings"/>
<Relationship Id="rId7" Target="calcChain.xml" Type="http://schemas.openxmlformats.org/officeDocument/2006/relationships/calcChain"/>
</Relationships>
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no"?>
<Relationships xmlns="http://schemas.openxmlformats.org/package/2006/relationships">
<Relationship Id="rId1" Target="http://michaelgrubbs.com/" TargetMode="External" Type="http://schemas.openxmlformats.org/officeDocument/2006/relationships/hyperlink"/>
<Relationship Id="rId2" Target="http://www.michaelgrubbs.com/" TargetMode="External" Type="http://schemas.openxmlformats.org/officeDocument/2006/relationships/hyperlink"/>
<Relationship Id="rId3" Target="http://www.moblized.com/" TargetMode="External" Type="http://schemas.openxmlformats.org/officeDocument/2006/relationships/hyperlink"/>
<Relationship Id="rId4" Target="../drawings/vmlDrawing1.vml" Type="http://schemas.openxmlformats.org/officeDocument/2006/relationships/vmlDrawing"/>
<Relationship Id="rId5" Target="../comments1.xml" Type="http://schemas.openxmlformats.org/officeDocument/2006/relationships/comments"/>
</Relationships>

</file>

<file path=xl/worksheets/_rels/sheet2.xml.rels><?xml version="1.0" encoding="UTF-8" standalone="no"?>
<Relationships xmlns="http://schemas.openxmlformats.org/package/2006/relationships">
<Relationship Id="rId1" Target="http://michaelgrubbs.com/" TargetMode="External" Type="http://schemas.openxmlformats.org/officeDocument/2006/relationships/hyperlink"/>
<Relationship Id="rId2" Target="http://www.michaelgrubbs.com/" TargetMode="External" Type="http://schemas.openxmlformats.org/officeDocument/2006/relationships/hyperlink"/>
<Relationship Id="rId3" Target="http://www.moblized.com/" TargetMode="External" Type="http://schemas.openxmlformats.org/officeDocument/2006/relationships/hyperlink"/>
</Relationships>

</file>

<file path=xl/worksheets/_rels/sheet3.xml.rels><?xml version="1.0" encoding="UTF-8" standalone="no"?>
<Relationships xmlns="http://schemas.openxmlformats.org/package/2006/relationships">
<Relationship Id="rId1" Target="https://twitter.com/intent/tweet?text=@michaeldgrubbz%20Hey%20Michael%20Grubbs,%20Thanks%20again%20for%20connecting!%20How%20was%20your%20chat%20with%20Matt?" TargetMode="External" Type="http://schemas.openxmlformats.org/officeDocument/2006/relationships/hyperlink"/>
<Relationship Id="rId2" Target="https://twitter.com/intent/tweet?text=@moblized1234%20Hey%20Mike%20Grubbs,%20Thanks%20again%20for%20connecting!%20How%20was%20your%20chat%20with%20Danny?" TargetMode="External" Type="http://schemas.openxmlformats.org/officeDocument/2006/relationships/hyperlink"/>
</Relationships>
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 summaryRight="0"/>
  </sheetPr>
  <dimension ref="A1:J3"/>
  <sheetViews>
    <sheetView workbookViewId="0"/>
  </sheetViews>
  <sheetFormatPr defaultColWidth="14.42578125" defaultRowHeight="15.75" customHeight="1" x14ac:dyDescent="0.2"/>
  <sheetData>
    <row r="1" spans="1:10" ht="15.75" customHeight="1" x14ac:dyDescent="0.2">
      <c r="A1" s="2" t="s">
        <v>0</v>
      </c>
      <c r="B1" s="2" t="s">
        <v>2</v>
      </c>
      <c r="C1" s="2" t="s">
        <v>3</v>
      </c>
      <c r="D1" s="2" t="s">
        <v>4</v>
      </c>
      <c r="E1" s="2" t="s">
        <v>5</v>
      </c>
      <c r="F1" s="2" t="s">
        <v>6</v>
      </c>
      <c r="G1" s="2" t="s">
        <v>7</v>
      </c>
      <c r="H1" s="2" t="s">
        <v>8</v>
      </c>
      <c r="I1" s="2" t="s">
        <v>9</v>
      </c>
      <c r="J1" s="2" t="s">
        <v>10</v>
      </c>
    </row>
    <row r="2" spans="1:10" ht="15.75" customHeight="1" x14ac:dyDescent="0.2">
      <c r="A2" s="4">
        <v>42203.506884386574</v>
      </c>
      <c r="B2" s="3" t="s">
        <v>11</v>
      </c>
      <c r="C2" s="7" t="s">
        <v>12</v>
      </c>
      <c r="D2" s="3" t="s">
        <v>18</v>
      </c>
      <c r="E2" s="7" t="s">
        <v>19</v>
      </c>
      <c r="F2" s="3" t="s">
        <v>20</v>
      </c>
      <c r="G2" s="8">
        <v>1234567890</v>
      </c>
      <c r="H2" s="9" t="s">
        <v>21</v>
      </c>
      <c r="I2" s="3"/>
      <c r="J2" s="3" t="s">
        <v>22</v>
      </c>
    </row>
    <row r="3" spans="1:10" ht="15.75" customHeight="1" x14ac:dyDescent="0.2">
      <c r="A3" s="4">
        <v>42203.508419155092</v>
      </c>
      <c r="B3" s="3" t="s">
        <v>23</v>
      </c>
      <c r="C3" s="3" t="s">
        <v>24</v>
      </c>
      <c r="D3" s="3" t="s">
        <v>25</v>
      </c>
      <c r="E3" s="7" t="s">
        <v>26</v>
      </c>
      <c r="F3" s="3" t="s">
        <v>31</v>
      </c>
      <c r="G3" s="3"/>
      <c r="H3" s="9" t="s">
        <v>32</v>
      </c>
      <c r="I3" s="3"/>
      <c r="J3" s="3" t="s">
        <v>33</v>
      </c>
    </row>
  </sheetData>
  <hyperlinks>
    <hyperlink ref="C2" r:id="rId1"/>
    <hyperlink ref="E2" r:id="rId2"/>
    <hyperlink ref="E3" r:id="rId3"/>
  </hyperlinks>
  <pageMargins left="0.7" right="0.7" top="0.75" bottom="0.75" header="0.3" footer="0.3"/>
  <legacy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Q5"/>
  <sheetViews>
    <sheetView tabSelected="1" workbookViewId="0"/>
  </sheetViews>
  <sheetFormatPr defaultColWidth="14.42578125" defaultRowHeight="15.75" customHeight="1" x14ac:dyDescent="0.2"/>
  <cols>
    <col min="2" max="2" width="17" bestFit="1" customWidth="1"/>
    <col min="4" max="4" width="25.5703125" bestFit="1" customWidth="1"/>
    <col min="6" max="6" width="27" bestFit="1" customWidth="1"/>
    <col min="7" max="7" width="26" bestFit="1" customWidth="1"/>
    <col min="11" max="11" width="24.85546875" bestFit="1" customWidth="1"/>
  </cols>
  <sheetData>
    <row r="1" spans="1:17" x14ac:dyDescent="0.25">
      <c r="A1" s="1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</row>
    <row r="2" spans="1:17" x14ac:dyDescent="0.25">
      <c r="A2" s="5" t="e">
        <f t="array" ref="A2">IF(name&lt;&gt;"",ROW(name)-3,"")</f>
        <v>#NAME?</v>
      </c>
      <c r="B2" s="5" t="e">
        <f t="shared" ref="B2:B3" ca="1" si="0">INDIRECT("Customer Data!A:J")</f>
        <v>#REF!</v>
      </c>
      <c r="C2" s="5" t="s">
        <v>1</v>
      </c>
      <c r="D2" s="5" t="s">
        <v>27</v>
      </c>
      <c r="E2" s="5" t="s">
        <v>4</v>
      </c>
      <c r="F2" s="5" t="s">
        <v>28</v>
      </c>
      <c r="G2" s="5" t="s">
        <v>6</v>
      </c>
      <c r="H2" s="5" t="s">
        <v>7</v>
      </c>
      <c r="I2" s="5" t="s">
        <v>29</v>
      </c>
      <c r="J2" s="5" t="s">
        <v>30</v>
      </c>
      <c r="K2" s="5" t="s">
        <v>13</v>
      </c>
      <c r="L2" s="5" t="str">
        <f t="shared" ref="L2:L5" ca="1" si="1">IFERROR(__xludf.DUMMYFUNCTION("TRANSPOSE(IFERROR(IMPORTXML(website,""//title|//meta[@name='description']/@content|//meta[@name='keywords']/@content""),""none""))"),"none")</f>
        <v>none</v>
      </c>
      <c r="M2" s="5" t="s">
        <v>34</v>
      </c>
      <c r="N2" s="5" t="s">
        <v>34</v>
      </c>
      <c r="O2" s="5" t="e">
        <f t="array" ref="O2">IF(value&lt;&gt;"",IF(value = "0-500", "Mike",IF(value = "500-1000", "Matt", "Danny")),"")</f>
        <v>#NAME?</v>
      </c>
      <c r="P2" s="5" t="s">
        <v>35</v>
      </c>
      <c r="Q2" s="3"/>
    </row>
    <row r="3" spans="1:17" ht="15.75" customHeight="1" x14ac:dyDescent="0.2">
      <c r="A3" s="11" t="e">
        <f t="array" ref="A3">IF(name&lt;&gt;"",ROW(name)-3,"")</f>
        <v>#NAME?</v>
      </c>
      <c r="B3" s="12" t="e">
        <f t="shared" ca="1" si="0"/>
        <v>#REF!</v>
      </c>
      <c r="C3" s="11" t="s">
        <v>2</v>
      </c>
      <c r="D3" s="11" t="s">
        <v>3</v>
      </c>
      <c r="E3" s="11" t="s">
        <v>4</v>
      </c>
      <c r="F3" s="11" t="s">
        <v>5</v>
      </c>
      <c r="G3" s="11" t="s">
        <v>6</v>
      </c>
      <c r="H3" s="11" t="s">
        <v>7</v>
      </c>
      <c r="I3" s="11" t="s">
        <v>8</v>
      </c>
      <c r="J3" s="10" t="s">
        <v>9</v>
      </c>
      <c r="K3" s="10" t="s">
        <v>10</v>
      </c>
      <c r="L3" s="13" t="str">
        <f t="shared" ca="1" si="1"/>
        <v>none</v>
      </c>
      <c r="M3" s="10"/>
      <c r="N3" s="10"/>
      <c r="O3" s="10" t="e">
        <f t="array" ref="O3">IF(value&lt;&gt;"",IF(value = "0-500", "Mike",IF(value = "500-1000", "Matt", "Danny")),"")</f>
        <v>#NAME?</v>
      </c>
      <c r="P3" s="10"/>
      <c r="Q3" s="10"/>
    </row>
    <row r="4" spans="1:17" ht="15.75" customHeight="1" x14ac:dyDescent="0.2">
      <c r="A4" s="8"/>
      <c r="B4" s="15">
        <v>42203.506884386574</v>
      </c>
      <c r="C4" s="8" t="s">
        <v>11</v>
      </c>
      <c r="D4" s="19" t="s">
        <v>12</v>
      </c>
      <c r="E4" s="8" t="s">
        <v>18</v>
      </c>
      <c r="F4" s="19" t="s">
        <v>19</v>
      </c>
      <c r="G4" s="8" t="s">
        <v>20</v>
      </c>
      <c r="H4" s="8">
        <v>1234567890</v>
      </c>
      <c r="I4" s="8" t="s">
        <v>21</v>
      </c>
      <c r="J4" s="3"/>
      <c r="K4" s="3" t="s">
        <v>22</v>
      </c>
      <c r="L4" s="24" t="str">
        <f t="shared" ca="1" si="1"/>
        <v>none</v>
      </c>
      <c r="M4" s="3"/>
      <c r="N4" s="3"/>
      <c r="O4" s="3"/>
      <c r="P4" s="3" t="s">
        <v>42</v>
      </c>
      <c r="Q4" s="3"/>
    </row>
    <row r="5" spans="1:17" ht="15.75" customHeight="1" x14ac:dyDescent="0.2">
      <c r="A5" s="8"/>
      <c r="B5" s="15">
        <v>42203.508419155092</v>
      </c>
      <c r="C5" s="8" t="s">
        <v>23</v>
      </c>
      <c r="D5" s="8" t="s">
        <v>24</v>
      </c>
      <c r="E5" s="8" t="s">
        <v>25</v>
      </c>
      <c r="F5" s="19" t="s">
        <v>26</v>
      </c>
      <c r="G5" s="8" t="s">
        <v>31</v>
      </c>
      <c r="H5" s="3"/>
      <c r="I5" s="8" t="s">
        <v>32</v>
      </c>
      <c r="J5" s="3"/>
      <c r="K5" s="3" t="s">
        <v>33</v>
      </c>
      <c r="L5" s="24" t="str">
        <f t="shared" ca="1" si="1"/>
        <v>none</v>
      </c>
      <c r="M5" s="24"/>
      <c r="N5" s="24"/>
      <c r="O5" s="3"/>
      <c r="P5" s="3" t="s">
        <v>43</v>
      </c>
      <c r="Q5" s="3"/>
    </row>
  </sheetData>
  <hyperlinks>
    <hyperlink ref="D4" r:id="rId1"/>
    <hyperlink ref="F4" r:id="rId2"/>
    <hyperlink ref="F5" r:id="rId3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N4"/>
  <sheetViews>
    <sheetView workbookViewId="0"/>
  </sheetViews>
  <sheetFormatPr defaultColWidth="14.42578125" defaultRowHeight="15.75" customHeight="1" x14ac:dyDescent="0.2"/>
  <sheetData>
    <row r="1" spans="1:14" x14ac:dyDescent="0.25">
      <c r="A1" s="5" t="s">
        <v>1</v>
      </c>
      <c r="B1" s="5" t="s">
        <v>13</v>
      </c>
      <c r="C1" s="5" t="s">
        <v>14</v>
      </c>
      <c r="D1" s="5" t="s">
        <v>15</v>
      </c>
      <c r="E1" s="6" t="s">
        <v>16</v>
      </c>
      <c r="F1" s="5" t="s">
        <v>17</v>
      </c>
      <c r="G1" s="3"/>
      <c r="H1" s="3"/>
      <c r="I1" s="3"/>
      <c r="J1" s="3"/>
      <c r="K1" s="3"/>
      <c r="L1" s="3"/>
      <c r="M1" s="3"/>
      <c r="N1" s="3"/>
    </row>
    <row r="2" spans="1:14" x14ac:dyDescent="0.25">
      <c r="A2" s="10" t="e">
        <f t="array" ref="A2">IF(twitter&lt;&gt;"",name,"")</f>
        <v>#NAME?</v>
      </c>
      <c r="B2" s="10" t="e">
        <f t="array" ref="B2">twitter</f>
        <v>#NAME?</v>
      </c>
      <c r="C2" s="10" t="e">
        <f t="array" ref="C2">IF(twitter&lt;&gt;"",assigned,"")</f>
        <v>#NAME?</v>
      </c>
      <c r="D2" s="10" t="e">
        <f t="array" ref="D2">IF(twitter&lt;&gt;"",twitter&amp;$I$2&amp;name&amp;$K$2&amp;assigned&amp;$M$2,"")</f>
        <v>#NAME?</v>
      </c>
      <c r="E2" s="11" t="e">
        <f t="array" ref="E2">IF(twitter&lt;&gt;"",LEN(D2:D1000)-LEN($N$2)+22,"")</f>
        <v>#NAME?</v>
      </c>
      <c r="F2" s="14" t="e">
        <f t="array" ref="F2">IF(twitter&lt;&gt;"",HYPERLINK("https://twitter.com/intent/tweet?text="&amp;D2:D1000,"Tweet This"),"")</f>
        <v>#NAME?</v>
      </c>
      <c r="G2" s="16" t="e">
        <f t="array" ref="G2">contacted</f>
        <v>#NAME?</v>
      </c>
      <c r="H2" s="17" t="s">
        <v>36</v>
      </c>
      <c r="I2" s="17" t="s">
        <v>37</v>
      </c>
      <c r="J2" s="18" t="s">
        <v>38</v>
      </c>
      <c r="K2" s="18" t="s">
        <v>39</v>
      </c>
      <c r="L2" s="20" t="s">
        <v>40</v>
      </c>
      <c r="M2" s="21" t="s">
        <v>41</v>
      </c>
      <c r="N2" s="22" t="s">
        <v>41</v>
      </c>
    </row>
    <row r="3" spans="1:14" ht="15.75" customHeight="1" x14ac:dyDescent="0.2">
      <c r="A3" s="3"/>
      <c r="B3" s="3"/>
      <c r="C3" s="3"/>
      <c r="D3" s="3"/>
      <c r="E3" s="23"/>
      <c r="F3" s="19"/>
      <c r="G3" s="3"/>
      <c r="H3" s="3"/>
      <c r="I3" s="3"/>
      <c r="J3" s="3"/>
      <c r="K3" s="3"/>
      <c r="L3" s="3"/>
      <c r="M3" s="3"/>
    </row>
    <row r="4" spans="1:14" ht="15.75" customHeight="1" x14ac:dyDescent="0.2">
      <c r="A4" s="3"/>
      <c r="B4" s="3"/>
      <c r="C4" s="3"/>
      <c r="D4" s="3"/>
      <c r="E4" s="8"/>
      <c r="F4" s="19"/>
      <c r="G4" s="3"/>
      <c r="H4" s="3"/>
      <c r="I4" s="3"/>
      <c r="J4" s="3"/>
      <c r="K4" s="3"/>
      <c r="L4" s="3"/>
      <c r="M4" s="3"/>
    </row>
  </sheetData>
  <hyperlinks>
    <hyperlink ref="F3" r:id="rId1" display="https://twitter.com/intent/tweet?text=@michaeldgrubbz%20Hey%20Michael%20Grubbs,%20Thanks%20again%20for%20connecting!%20How%20was%20your%20chat%20with%20Matt?"/>
    <hyperlink ref="F4" r:id="rId2" display="https://twitter.com/intent/tweet?text=@moblized1234%20Hey%20Mike%20Grubbs,%20Thanks%20again%20for%20connecting!%20How%20was%20your%20chat%20with%20Danny?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baseType="variant" size="2">
      <vt:variant>
        <vt:lpstr>Worksheets</vt:lpstr>
      </vt:variant>
      <vt:variant>
        <vt:i4>3</vt:i4>
      </vt:variant>
    </vt:vector>
  </HeadingPairs>
  <TitlesOfParts>
    <vt:vector baseType="lpstr" size="3">
      <vt:lpstr>Customer Data</vt:lpstr>
      <vt:lpstr>CRM</vt:lpstr>
      <vt:lpstr>Social Media</vt:lpstr>
    </vt:vector>
  </TitlesOfParts>
  <LinksUpToDate>false</LinksUpToDate>
  <SharedDoc>false</SharedDoc>
  <HyperlinksChanged>false</HyperlinksChanged>
  <AppVersion>15.0300</AppVersion>
  <Company/>
  <Template/>
  <Manager/>
  <TotalTime>0</TotalTime>
  <Application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cp:revision>0</cp:revision>
</cp:coreProperties>
</file>