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6000" windowHeight="5670" activeTab="2"/>
  </bookViews>
  <sheets>
    <sheet name="Guidelines" sheetId="4" r:id="rId1"/>
    <sheet name="Completed Example" sheetId="9" r:id="rId2"/>
    <sheet name="Blank Spec" sheetId="8" r:id="rId3"/>
  </sheets>
  <definedNames>
    <definedName name="_xlnm._FilterDatabase" localSheetId="2" hidden="1">'Blank Spec'!$A$1:$R$35</definedName>
    <definedName name="_xlnm._FilterDatabase" localSheetId="1" hidden="1">'Completed Example'!$A$1:$R$35</definedName>
    <definedName name="Order_Unit" localSheetId="2">'Blank Spec'!$U$1:$U$9</definedName>
    <definedName name="Order_Unit" localSheetId="1">'Completed Example'!$U$1:$U$9</definedName>
    <definedName name="_xlnm.Print_Area" localSheetId="2">'Blank Spec'!$A$1:$R$39</definedName>
    <definedName name="_xlnm.Print_Area" localSheetId="1">'Completed Example'!$A$1:$R$39</definedName>
    <definedName name="_xlnm.Print_Area" localSheetId="0">Guidelines!$A$1:$M$20</definedName>
    <definedName name="Ship_to_Divisions" localSheetId="2">'Blank Spec'!$Y$1:$Y$6</definedName>
    <definedName name="Ship_to_Divisions" localSheetId="1">'Completed Example'!$Y$1:$Y$6</definedName>
  </definedNames>
  <calcPr calcId="145621"/>
</workbook>
</file>

<file path=xl/calcChain.xml><?xml version="1.0" encoding="utf-8"?>
<calcChain xmlns="http://schemas.openxmlformats.org/spreadsheetml/2006/main">
  <c r="N34" i="9" l="1"/>
  <c r="N35" i="9" s="1"/>
  <c r="G34" i="9"/>
  <c r="F34" i="9"/>
  <c r="D34" i="9"/>
  <c r="K31" i="9"/>
  <c r="K34" i="9" s="1"/>
  <c r="Q30" i="9"/>
  <c r="Q29" i="9"/>
  <c r="Q35" i="9" s="1"/>
  <c r="N34" i="8"/>
  <c r="N35" i="8" s="1"/>
  <c r="K31" i="8"/>
  <c r="K34" i="8" l="1"/>
  <c r="Q29" i="8"/>
  <c r="Q30" i="8"/>
  <c r="Q35" i="8" l="1"/>
</calcChain>
</file>

<file path=xl/comments1.xml><?xml version="1.0" encoding="utf-8"?>
<comments xmlns="http://schemas.openxmlformats.org/spreadsheetml/2006/main">
  <authors>
    <author>Dennis Skotzke</author>
    <author>Rose McNabb</author>
    <author>ljohnson</author>
  </authors>
  <commentList>
    <comment ref="K2" authorId="0">
      <text>
        <r>
          <rPr>
            <b/>
            <sz val="8"/>
            <color indexed="81"/>
            <rFont val="Tahoma"/>
          </rPr>
          <t xml:space="preserve">Fill Ratio:
Fill Ranking                     Less than 80% Reason Code                                     Verification Method                                                  
A = More then 80%    1= Over weight              5=Prod Requirment            1=Visual Check of Full Box    
B= Less than 80%       2= QA Requirements   6= Supplier Request           2=by Similar Part
C= Not Checked            3= Volume                      7= Others                              3=By Math Data </t>
        </r>
        <r>
          <rPr>
            <sz val="8"/>
            <color indexed="81"/>
            <rFont val="Tahoma"/>
          </rPr>
          <t xml:space="preserve">
                                         </t>
        </r>
        <r>
          <rPr>
            <b/>
            <sz val="8"/>
            <color indexed="81"/>
            <rFont val="Tahoma"/>
            <family val="2"/>
          </rPr>
          <t xml:space="preserve">4=Cust Requirement   </t>
        </r>
        <r>
          <rPr>
            <b/>
            <sz val="10"/>
            <color indexed="81"/>
            <rFont val="Tahoma"/>
            <family val="2"/>
          </rPr>
          <t>-</t>
        </r>
        <r>
          <rPr>
            <b/>
            <sz val="8"/>
            <color indexed="81"/>
            <rFont val="Tahoma"/>
            <family val="2"/>
          </rPr>
          <t>= N/A                                    4=Other</t>
        </r>
      </text>
    </comment>
    <comment ref="M4" authorId="1">
      <text>
        <r>
          <rPr>
            <b/>
            <sz val="8"/>
            <color indexed="81"/>
            <rFont val="Tahoma"/>
            <family val="2"/>
          </rPr>
          <t xml:space="preserve">Indicate to which division you ship. 
</t>
        </r>
        <r>
          <rPr>
            <b/>
            <sz val="9"/>
            <color indexed="10"/>
            <rFont val="Tahoma"/>
            <family val="2"/>
          </rPr>
          <t xml:space="preserve">DMMI- Denso Manufacturing Michigan
</t>
        </r>
        <r>
          <rPr>
            <b/>
            <sz val="9"/>
            <color indexed="12"/>
            <rFont val="Tahoma"/>
            <family val="2"/>
          </rPr>
          <t xml:space="preserve">DMCN - Denso Manufacturing Canada
</t>
        </r>
        <r>
          <rPr>
            <b/>
            <sz val="9"/>
            <color indexed="17"/>
            <rFont val="Tahoma"/>
            <family val="2"/>
          </rPr>
          <t>DNMX - Denso Manufacturing Mexico</t>
        </r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DMTN - Denso Manufacturing Tennessee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(one of the following divisions must be chosen for DMTN)</t>
        </r>
        <r>
          <rPr>
            <sz val="8"/>
            <color indexed="81"/>
            <rFont val="Tahoma"/>
            <family val="2"/>
          </rPr>
          <t xml:space="preserve">
Plant 101: Starter/Alternator, (A1)--&gt;1720 Robert C. Jackson Dr. - Maryville, TN
Plant 201: Instrument Cluster, (B1)--&gt;1725 Robert C. Jackson Dr. - Maryville, TN
Plant 301: Logistics Center, (E1)--&gt;1636 Robert C. Jackson Dr. - Maryville, TN
Plant 202: Electronic Parts, (C1) --&gt;1755 Robert C. Jackson Dr. - Maryville, TN
Plant 601: Oxygen Sensor, (D1) --&gt;2400 Denso Drive - Athens TN
Plant 701: Fuel Injector, (I1) --&gt;2406 Denso Drive - Athens, TN
</t>
        </r>
      </text>
    </comment>
    <comment ref="M5" authorId="1">
      <text>
        <r>
          <rPr>
            <b/>
            <sz val="12"/>
            <color indexed="81"/>
            <rFont val="Tahoma"/>
            <family val="2"/>
          </rPr>
          <t>Preliminary 
Final</t>
        </r>
      </text>
    </comment>
    <comment ref="A6" authorId="1">
      <text>
        <r>
          <rPr>
            <sz val="8"/>
            <color indexed="81"/>
            <rFont val="Tahoma"/>
            <family val="2"/>
          </rPr>
          <t>CF : Cubic Feet
DM : Drum
DZ : Dozen
FT : Foot
GL : Gallon
GR : Gram
KG : Kilogram
LB : Pound
LT : Liter
MT : Meter
OZ : Ounce
PC: Pieces
RL: Roll
SF : Square Feet
SM : Square Meter
EA:  Each</t>
        </r>
      </text>
    </comment>
    <comment ref="H23" authorId="1">
      <text>
        <r>
          <rPr>
            <b/>
            <sz val="12"/>
            <color indexed="81"/>
            <rFont val="Tahoma"/>
            <family val="2"/>
          </rPr>
          <t>Container Styles</t>
        </r>
        <r>
          <rPr>
            <sz val="12"/>
            <color indexed="81"/>
            <rFont val="Tahoma"/>
            <family val="2"/>
          </rPr>
          <t xml:space="preserve">
CC=Corrugated Container
RT=Returnable Tote Stack Only
BB=Returnable Bulk Bin
CB=Corrugated Bulk Bin
NS=Nesting Container
KD=Knockdown/Collapsible Container
RK=Returnable Rack</t>
        </r>
      </text>
    </comment>
    <comment ref="O23" authorId="1">
      <text>
        <r>
          <rPr>
            <sz val="12"/>
            <color indexed="81"/>
            <rFont val="Tahoma"/>
            <family val="2"/>
          </rPr>
          <t xml:space="preserve">Pallet Styles
Wood, 4 way entry
Vacuum Formed
Structural Foam
</t>
        </r>
      </text>
    </comment>
    <comment ref="A26" authorId="1">
      <text>
        <r>
          <rPr>
            <b/>
            <sz val="12"/>
            <color indexed="81"/>
            <rFont val="Tahoma"/>
            <family val="2"/>
          </rPr>
          <t>Returnable
Expendable</t>
        </r>
      </text>
    </comment>
    <comment ref="N26" authorId="2">
      <text>
        <r>
          <rPr>
            <sz val="8"/>
            <color indexed="81"/>
            <rFont val="Tahoma"/>
            <family val="2"/>
          </rPr>
          <t xml:space="preserve">METHOD USED TO SECURE THE LOAD TO THE PALLET?
STRETCH WRAP
PP BANDING
</t>
        </r>
      </text>
    </comment>
  </commentList>
</comments>
</file>

<file path=xl/comments2.xml><?xml version="1.0" encoding="utf-8"?>
<comments xmlns="http://schemas.openxmlformats.org/spreadsheetml/2006/main">
  <authors>
    <author>Dennis Skotzke</author>
    <author>Rose McNabb</author>
    <author>ljohnson</author>
  </authors>
  <commentList>
    <comment ref="K2" authorId="0">
      <text>
        <r>
          <rPr>
            <b/>
            <sz val="8"/>
            <color indexed="81"/>
            <rFont val="Tahoma"/>
          </rPr>
          <t xml:space="preserve">Fill Ratio:
Fill Ranking                     Less than 80% Reason Code                                     Verification Method                                                  
A = More then 80%    1= Over weight              5=Prod Requirment            1=Visual Check of Full Box    
B= Less than 80%       2= QA Requirements   6= Supplier Request           2=by Similar Part
C= Not Checked            3= Volume                      7= Others                              3=By Math Data </t>
        </r>
        <r>
          <rPr>
            <sz val="8"/>
            <color indexed="81"/>
            <rFont val="Tahoma"/>
          </rPr>
          <t xml:space="preserve">
                                         </t>
        </r>
        <r>
          <rPr>
            <b/>
            <sz val="8"/>
            <color indexed="81"/>
            <rFont val="Tahoma"/>
            <family val="2"/>
          </rPr>
          <t xml:space="preserve">4=Cust Requirement   </t>
        </r>
        <r>
          <rPr>
            <b/>
            <sz val="10"/>
            <color indexed="81"/>
            <rFont val="Tahoma"/>
            <family val="2"/>
          </rPr>
          <t>-</t>
        </r>
        <r>
          <rPr>
            <b/>
            <sz val="8"/>
            <color indexed="81"/>
            <rFont val="Tahoma"/>
            <family val="2"/>
          </rPr>
          <t>= N/A                                    4=Other</t>
        </r>
      </text>
    </comment>
    <comment ref="M4" authorId="1">
      <text>
        <r>
          <rPr>
            <b/>
            <sz val="8"/>
            <color indexed="81"/>
            <rFont val="Tahoma"/>
            <family val="2"/>
          </rPr>
          <t xml:space="preserve">Indicate to which division you ship. 
</t>
        </r>
        <r>
          <rPr>
            <b/>
            <sz val="9"/>
            <color indexed="10"/>
            <rFont val="Tahoma"/>
            <family val="2"/>
          </rPr>
          <t xml:space="preserve">DMMI- Denso Manufacturing Michigan
</t>
        </r>
        <r>
          <rPr>
            <b/>
            <sz val="9"/>
            <color indexed="12"/>
            <rFont val="Tahoma"/>
            <family val="2"/>
          </rPr>
          <t xml:space="preserve">DMCN - Denso Manufacturing Canada
</t>
        </r>
        <r>
          <rPr>
            <b/>
            <sz val="9"/>
            <color indexed="17"/>
            <rFont val="Tahoma"/>
            <family val="2"/>
          </rPr>
          <t>DNMX - Denso Manufacturing Mexico</t>
        </r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DMTN - Denso Manufacturing Tennessee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(one of the following divisions must be chosen for DMTN)</t>
        </r>
        <r>
          <rPr>
            <sz val="8"/>
            <color indexed="81"/>
            <rFont val="Tahoma"/>
            <family val="2"/>
          </rPr>
          <t xml:space="preserve">
Plant 101: Starter/Alternator, (A1)--&gt;1720 Robert C. Jackson Dr. - Maryville, TN
Plant 201: Instrument Cluster, (B1)--&gt;1725 Robert C. Jackson Dr. - Maryville, TN
Plant 301: Logistics Center, (E1)--&gt;1636 Robert C. Jackson Dr. - Maryville, TN
Plant 202: Electronic Parts, (C1) --&gt;1755 Robert C. Jackson Dr. - Maryville, TN
Plant 601: Oxygen Sensor, (D1) --&gt;2400 Denso Drive - Athens TN
Plant 701: Fuel Injector, (I1) --&gt;2406 Denso Drive - Athens, TN
</t>
        </r>
      </text>
    </comment>
    <comment ref="M5" authorId="1">
      <text>
        <r>
          <rPr>
            <b/>
            <sz val="12"/>
            <color indexed="81"/>
            <rFont val="Tahoma"/>
            <family val="2"/>
          </rPr>
          <t>Preliminary 
Final</t>
        </r>
      </text>
    </comment>
    <comment ref="A6" authorId="1">
      <text>
        <r>
          <rPr>
            <sz val="8"/>
            <color indexed="81"/>
            <rFont val="Tahoma"/>
            <family val="2"/>
          </rPr>
          <t>CF : Cubic Feet
DM : Drum
DZ : Dozen
FT : Foot
GL : Gallon
GR : Gram
KG : Kilogram
LB : Pound
LT : Liter
MT : Meter
OZ : Ounce
PC: Pieces
RL: Roll
SF : Square Feet
SM : Square Meter
EA:  Each</t>
        </r>
      </text>
    </comment>
    <comment ref="H23" authorId="1">
      <text>
        <r>
          <rPr>
            <b/>
            <sz val="12"/>
            <color indexed="81"/>
            <rFont val="Tahoma"/>
            <family val="2"/>
          </rPr>
          <t>Container Styles</t>
        </r>
        <r>
          <rPr>
            <sz val="12"/>
            <color indexed="81"/>
            <rFont val="Tahoma"/>
            <family val="2"/>
          </rPr>
          <t xml:space="preserve">
CC=Corrugated Container
RT=Returnable Tote Stack Only
BB=Returnable Bulk Bin
CB=Corrugated Bulk Bin
NS=Nesting Container
KD=Knockdown/Collapsible Container
RK=Returnable Rack</t>
        </r>
      </text>
    </comment>
    <comment ref="O23" authorId="1">
      <text>
        <r>
          <rPr>
            <sz val="12"/>
            <color indexed="81"/>
            <rFont val="Tahoma"/>
            <family val="2"/>
          </rPr>
          <t xml:space="preserve">Pallet Styles
Wood, 4 way entry
Vacuum Formed
Structural Foam
</t>
        </r>
      </text>
    </comment>
    <comment ref="A26" authorId="1">
      <text>
        <r>
          <rPr>
            <b/>
            <sz val="12"/>
            <color indexed="81"/>
            <rFont val="Tahoma"/>
            <family val="2"/>
          </rPr>
          <t>Returnable
Expendable</t>
        </r>
      </text>
    </comment>
    <comment ref="N26" authorId="2">
      <text>
        <r>
          <rPr>
            <sz val="8"/>
            <color indexed="81"/>
            <rFont val="Tahoma"/>
            <family val="2"/>
          </rPr>
          <t xml:space="preserve">METHOD USED TO SECURE THE LOAD TO THE PALLET?
STRETCH WRAP
PP BANDING
</t>
        </r>
      </text>
    </comment>
  </commentList>
</comments>
</file>

<file path=xl/sharedStrings.xml><?xml version="1.0" encoding="utf-8"?>
<sst xmlns="http://schemas.openxmlformats.org/spreadsheetml/2006/main" count="187" uniqueCount="111">
  <si>
    <t xml:space="preserve">DATE SUBMITTED:  </t>
  </si>
  <si>
    <t xml:space="preserve">REVISION:  </t>
  </si>
  <si>
    <t xml:space="preserve">COMPLETED BY:  </t>
  </si>
  <si>
    <t>SPECIFICATION DATA</t>
  </si>
  <si>
    <t>DENSO PART NUMBER:</t>
  </si>
  <si>
    <t>PART DESCRIPTION:</t>
  </si>
  <si>
    <t>SUPPLIER NAME:</t>
  </si>
  <si>
    <t>PROPOSAL STATUS:</t>
  </si>
  <si>
    <t>INTERNAL DUNNAGE &amp; PART</t>
  </si>
  <si>
    <t>TYPICAL PALLET LOAD (AS SHIPPED)</t>
  </si>
  <si>
    <t>CONTAINER STYLE:</t>
  </si>
  <si>
    <t>PALLET STYLE:</t>
  </si>
  <si>
    <t>DUNNAGE MATERIALS:</t>
  </si>
  <si>
    <t>CONTAINER MATERIALS:</t>
  </si>
  <si>
    <t>PALLET MATERIALS:</t>
  </si>
  <si>
    <t>LENGTH</t>
  </si>
  <si>
    <t>WIDTH</t>
  </si>
  <si>
    <t>DEPTH</t>
  </si>
  <si>
    <t>PART SIZE</t>
  </si>
  <si>
    <t xml:space="preserve"> PART WEIGHT</t>
  </si>
  <si>
    <t>PARTS/CONTAINER</t>
  </si>
  <si>
    <t>CONTAINER / RACK</t>
  </si>
  <si>
    <t>CONTAINERS/LAYER</t>
  </si>
  <si>
    <t>CONTAINER WEIGHT (FULL)</t>
  </si>
  <si>
    <t>PALLET BASE / CAP</t>
  </si>
  <si>
    <t xml:space="preserve">PALLET BASE </t>
  </si>
  <si>
    <t>LAYERS/PALLET</t>
  </si>
  <si>
    <t xml:space="preserve">PALLET CAP </t>
  </si>
  <si>
    <t>CONTAINERS/PALLET</t>
  </si>
  <si>
    <t>PARTS/PALLET</t>
  </si>
  <si>
    <t>DIVISION SPECIFIC COMMENTS:</t>
  </si>
  <si>
    <t>AIAG INFORMATION:</t>
  </si>
  <si>
    <t>SPN-12345-A</t>
  </si>
  <si>
    <t>XY1</t>
  </si>
  <si>
    <t>Final</t>
  </si>
  <si>
    <t>PACKAGING TYPE</t>
  </si>
  <si>
    <t>PACKAGING CODE:</t>
  </si>
  <si>
    <t>AA123456-7890</t>
  </si>
  <si>
    <t>Wood, 4 way entry</t>
  </si>
  <si>
    <t>J. Doe</t>
  </si>
  <si>
    <t>EA</t>
  </si>
  <si>
    <t xml:space="preserve">No blank fields are allowed.  Incomplete forms will be rejected. </t>
  </si>
  <si>
    <t>Weights must be accurate.  Pallet weight and full container weight are particularly critical - please confirm these.</t>
  </si>
  <si>
    <r>
      <t xml:space="preserve">Cells outlined in </t>
    </r>
    <r>
      <rPr>
        <sz val="10"/>
        <color indexed="10"/>
        <rFont val="Arial MT"/>
      </rPr>
      <t>RED</t>
    </r>
    <r>
      <rPr>
        <sz val="10"/>
        <rFont val="Arial MT"/>
      </rPr>
      <t xml:space="preserve"> are self-calculating fields. </t>
    </r>
    <r>
      <rPr>
        <b/>
        <sz val="10"/>
        <rFont val="Arial MT"/>
      </rPr>
      <t xml:space="preserve">Do not type in these fields.  </t>
    </r>
  </si>
  <si>
    <t>END GUIDELINES - SEE ADJACENT TABS FOR BLANK SPEC FORM AND EXAMPLE OF COMPLETED SPEC</t>
  </si>
  <si>
    <t>Please refer to the "Example of Completed Spec" tab to see an accurately completed form.</t>
  </si>
  <si>
    <r>
      <t xml:space="preserve">Digital photos, computer sketches, or </t>
    </r>
    <r>
      <rPr>
        <b/>
        <sz val="10"/>
        <rFont val="Arial MT"/>
      </rPr>
      <t>scanned</t>
    </r>
    <r>
      <rPr>
        <sz val="10"/>
        <rFont val="Arial MT"/>
      </rPr>
      <t xml:space="preserve"> hand sketches are acceptable.  Hand drawings on the form will be rejected.</t>
    </r>
  </si>
  <si>
    <t>UNITIZATION METHOD:</t>
  </si>
  <si>
    <t>DENSO APPROVALS:</t>
  </si>
  <si>
    <r>
      <t>DIMENSION INFORMATION</t>
    </r>
    <r>
      <rPr>
        <b/>
        <sz val="10"/>
        <color indexed="10"/>
        <rFont val="Arial MT"/>
      </rPr>
      <t xml:space="preserve"> </t>
    </r>
    <r>
      <rPr>
        <b/>
        <sz val="10"/>
        <rFont val="Arial MT"/>
      </rPr>
      <t xml:space="preserve">(in.) </t>
    </r>
  </si>
  <si>
    <t>[OUTSIDE DIMENSIONS]</t>
  </si>
  <si>
    <t>PALLET LOAD               (AS SHIPPED)</t>
  </si>
  <si>
    <t xml:space="preserve">   SUPPLIER PACKAGING SPECIFICATION </t>
  </si>
  <si>
    <t>DUNNAGE DESCRIPTION:</t>
  </si>
  <si>
    <t>SUPPLIER PART NUMBER:</t>
  </si>
  <si>
    <t>DENSO SUPPLIER CODE:</t>
  </si>
  <si>
    <t>Yellow Areas to be completed by DENSO</t>
  </si>
  <si>
    <t xml:space="preserve">Only one part number per Excel file (due to automatic uploading of this data)  </t>
  </si>
  <si>
    <r>
      <t>(ORDERING)</t>
    </r>
    <r>
      <rPr>
        <b/>
        <sz val="9"/>
        <rFont val="Arial MT"/>
      </rPr>
      <t xml:space="preserve"> UNIT OF MEASURE:</t>
    </r>
  </si>
  <si>
    <t>Please review these GUIDELINES.  Any guidelines not met will result in a request for correction of the SPS.</t>
  </si>
  <si>
    <t>Photo files must be inserted into the packaging specification using the following process: Choose "Insert", "Picture", "From File", do not Copy/Paste.</t>
  </si>
  <si>
    <r>
      <t xml:space="preserve">For all data sections, enter numbers ONLY (NO UNITS) for dimensions, weights, and quantities. Ex. </t>
    </r>
    <r>
      <rPr>
        <strike/>
        <sz val="10"/>
        <rFont val="Arial MT"/>
      </rPr>
      <t>5 in</t>
    </r>
    <r>
      <rPr>
        <sz val="10"/>
        <rFont val="Arial MT"/>
      </rPr>
      <t>. --&gt; 5</t>
    </r>
  </si>
  <si>
    <t>Suppliers are responsible for providing DENSO with an SPS when new part numbers are supplied.</t>
  </si>
  <si>
    <t>Use the "Supplier Comments" field in the bottom right corner for any pertinent information not included in packaging specification.</t>
  </si>
  <si>
    <t>Auto Parts USA</t>
  </si>
  <si>
    <t>Automotive Widget</t>
  </si>
  <si>
    <r>
      <t xml:space="preserve">     WEIGHT INFORMATION (lbs.)</t>
    </r>
    <r>
      <rPr>
        <b/>
        <sz val="7"/>
        <rFont val="Arial MT"/>
      </rPr>
      <t xml:space="preserve">                 </t>
    </r>
    <r>
      <rPr>
        <sz val="7"/>
        <rFont val="Arial MT"/>
      </rPr>
      <t>(assume a full pallet regardless of typical order size)</t>
    </r>
  </si>
  <si>
    <t xml:space="preserve">DENSO DIVISION SHIPPED TO: </t>
  </si>
  <si>
    <r>
      <t>QUANTITY INFORMATION</t>
    </r>
    <r>
      <rPr>
        <sz val="7"/>
        <rFont val="Arial MT"/>
      </rPr>
      <t xml:space="preserve">                                                                 (assume a full pallet regardless of typical order size)</t>
    </r>
  </si>
  <si>
    <t>DMTN Starter / Alternator</t>
  </si>
  <si>
    <t>C275</t>
  </si>
  <si>
    <t>PART INFORMATION</t>
  </si>
  <si>
    <t>SUPPLIER INFORMATION</t>
  </si>
  <si>
    <t>PACKAGING DATA</t>
  </si>
  <si>
    <t>Expendable</t>
  </si>
  <si>
    <t>Stretchwrap</t>
  </si>
  <si>
    <t>CONT. w/ DUNNAGE (EMPTY)</t>
  </si>
  <si>
    <t xml:space="preserve">DIGITAL PHOTOS </t>
  </si>
  <si>
    <t xml:space="preserve"> CONTAINER / RACK (show label location)</t>
  </si>
  <si>
    <t>Enter department name on top line and approval signature on bottom section.</t>
  </si>
  <si>
    <t>QS9000 DOCUMENT TNPC90.001.2</t>
  </si>
  <si>
    <t xml:space="preserve">  -  Place the cursor on the red triangle and a box will pop up for review.  Comment windows and SPS preview correctly only at 100% zoom.</t>
  </si>
  <si>
    <t>SPS data is fed into other electronic systems, suppliers are responsible for maintaining and providing current/accurate information.</t>
  </si>
  <si>
    <t>SPS must be submitted to DENSO via email and named with the following format "Supplier Name Denso PN.xls' (Ex. Acme AA123456-7890.xls)</t>
  </si>
  <si>
    <t>Comment boxes are indicated by a red triangle in the cell and contain a list of choices or pertinent information to complete that question.</t>
  </si>
  <si>
    <t>Photo file size MUST be less than 500 Kbytes each (*.jpg format will help minimize file size), OR  total SPS file size of 3 MB or less.</t>
  </si>
  <si>
    <r>
      <t xml:space="preserve">Enter part, weight, &amp; quantity DATA assuming a </t>
    </r>
    <r>
      <rPr>
        <b/>
        <sz val="10"/>
        <rFont val="Arial MT"/>
      </rPr>
      <t>full (maximum height) pallet of each part</t>
    </r>
    <r>
      <rPr>
        <sz val="10"/>
        <rFont val="Arial MT"/>
      </rPr>
      <t xml:space="preserve"> is being shipped, OR up to a maximum of 2000 lb./pallet. </t>
    </r>
  </si>
  <si>
    <r>
      <t>NO fractions.  Use decimals.  Example ….</t>
    </r>
    <r>
      <rPr>
        <strike/>
        <sz val="10"/>
        <rFont val="Arial MT"/>
      </rPr>
      <t>8 1/2</t>
    </r>
    <r>
      <rPr>
        <sz val="10"/>
        <rFont val="Arial MT"/>
      </rPr>
      <t xml:space="preserve"> ---&gt; 8.5, All units are English (ex. pounds, inches,</t>
    </r>
    <r>
      <rPr>
        <strike/>
        <sz val="10"/>
        <rFont val="Arial MT"/>
      </rPr>
      <t xml:space="preserve"> mm, kg, grams</t>
    </r>
    <r>
      <rPr>
        <sz val="10"/>
        <rFont val="Arial MT"/>
      </rPr>
      <t>)</t>
    </r>
  </si>
  <si>
    <t>PALLET LOAD                         (AS SHIPPED)</t>
  </si>
  <si>
    <t xml:space="preserve">    (Even if you ship a mixed pallet, data assumes a full pallet for logistics calculations.)  The pallet PHOTO can show typical mixed load.</t>
  </si>
  <si>
    <t>EFFECTIVE:</t>
  </si>
  <si>
    <t>ORDER LOT:</t>
  </si>
  <si>
    <t>STACK HEIGHT:</t>
  </si>
  <si>
    <t>Fill Ratio</t>
  </si>
  <si>
    <t>A31</t>
  </si>
  <si>
    <t>Packaging Costs</t>
  </si>
  <si>
    <t>Box</t>
  </si>
  <si>
    <t>Pallet</t>
  </si>
  <si>
    <t>Wrap/Banding</t>
  </si>
  <si>
    <t>Dunange</t>
  </si>
  <si>
    <t>Item</t>
  </si>
  <si>
    <t>Qty/Plt</t>
  </si>
  <si>
    <t>Cost</t>
  </si>
  <si>
    <t>Cost/Pcs</t>
  </si>
  <si>
    <t>Other 1</t>
  </si>
  <si>
    <t>Other 2</t>
  </si>
  <si>
    <t>PE</t>
  </si>
  <si>
    <t>RSC</t>
  </si>
  <si>
    <t>Hardwood &amp; Wrap</t>
  </si>
  <si>
    <t>Poly Bag 18 x 18, 2mil</t>
  </si>
  <si>
    <t>Revision 4:  12/2014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</si>
</sst>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mmmm\ d\,\ yyyy"/>
    <numFmt numFmtId="165" formatCode="&quot;$&quot;#,##0.0000"/>
    <numFmt numFmtId="166" formatCode="m/d/yy"/>
    <numFmt numFmtId="167" formatCode="_(&quot;$&quot;* #,##0.0000_);_(&quot;$&quot;* \(#,##0.0000\);_(&quot;$&quot;* &quot;-&quot;????_);_(@_)"/>
  </numFmts>
  <fonts count="37">
    <font>
      <sz val="12"/>
      <name val="Arial"/>
    </font>
    <font>
      <sz val="12"/>
      <name val="Arial"/>
    </font>
    <font>
      <sz val="12"/>
      <name val="Arial MT"/>
    </font>
    <font>
      <b/>
      <sz val="12"/>
      <name val="Arial MT"/>
    </font>
    <font>
      <sz val="10"/>
      <name val="Arial MT"/>
    </font>
    <font>
      <b/>
      <sz val="10"/>
      <name val="Arial MT"/>
    </font>
    <font>
      <sz val="16"/>
      <name val="Arial MT"/>
    </font>
    <font>
      <b/>
      <sz val="10"/>
      <color indexed="10"/>
      <name val="Arial MT"/>
    </font>
    <font>
      <b/>
      <sz val="14"/>
      <name val="Arial MT"/>
    </font>
    <font>
      <sz val="8"/>
      <name val="Arial MT"/>
    </font>
    <font>
      <b/>
      <i/>
      <sz val="14"/>
      <name val="Arial MT"/>
    </font>
    <font>
      <b/>
      <sz val="11"/>
      <name val="Arial MT"/>
    </font>
    <font>
      <b/>
      <sz val="8"/>
      <name val="Arial MT"/>
    </font>
    <font>
      <sz val="14"/>
      <name val="Arial MT"/>
    </font>
    <font>
      <b/>
      <sz val="9"/>
      <name val="Arial MT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1"/>
      <name val="Arial MT"/>
    </font>
    <font>
      <sz val="10"/>
      <color indexed="10"/>
      <name val="Arial MT"/>
    </font>
    <font>
      <strike/>
      <sz val="10"/>
      <name val="Arial MT"/>
    </font>
    <font>
      <sz val="10"/>
      <color indexed="12"/>
      <name val="Arial MT"/>
    </font>
    <font>
      <b/>
      <sz val="10"/>
      <color indexed="12"/>
      <name val="Arial MT"/>
    </font>
    <font>
      <sz val="8"/>
      <color indexed="81"/>
      <name val="Tahoma"/>
      <family val="2"/>
    </font>
    <font>
      <b/>
      <i/>
      <sz val="12"/>
      <name val="Arial MT"/>
    </font>
    <font>
      <sz val="7"/>
      <name val="Arial MT"/>
    </font>
    <font>
      <b/>
      <sz val="8"/>
      <color indexed="81"/>
      <name val="Tahoma"/>
      <family val="2"/>
    </font>
    <font>
      <b/>
      <sz val="9"/>
      <color indexed="10"/>
      <name val="Tahoma"/>
      <family val="2"/>
    </font>
    <font>
      <b/>
      <sz val="9"/>
      <color indexed="12"/>
      <name val="Tahoma"/>
      <family val="2"/>
    </font>
    <font>
      <b/>
      <sz val="9"/>
      <color indexed="17"/>
      <name val="Tahoma"/>
      <family val="2"/>
    </font>
    <font>
      <b/>
      <sz val="9"/>
      <color indexed="81"/>
      <name val="Tahoma"/>
      <family val="2"/>
    </font>
    <font>
      <b/>
      <sz val="8"/>
      <color indexed="14"/>
      <name val="Tahoma"/>
      <family val="2"/>
    </font>
    <font>
      <b/>
      <sz val="7"/>
      <name val="Arial MT"/>
    </font>
    <font>
      <sz val="8"/>
      <color indexed="81"/>
      <name val="Tahoma"/>
    </font>
    <font>
      <b/>
      <sz val="8"/>
      <color indexed="81"/>
      <name val="Tahoma"/>
    </font>
    <font>
      <b/>
      <sz val="10"/>
      <color indexed="81"/>
      <name val="Tahoma"/>
      <family val="2"/>
    </font>
    <font>
      <sz val="8"/>
      <name val="Arial"/>
    </font>
    <font>
      <sz val="10"/>
      <color indexed="3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thin">
        <color indexed="64"/>
      </bottom>
      <diagonal/>
    </border>
    <border>
      <left style="medium">
        <color indexed="1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 style="medium">
        <color indexed="64"/>
      </right>
      <top style="thick">
        <color indexed="10"/>
      </top>
      <bottom style="thick">
        <color indexed="10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1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02">
    <xf numFmtId="0" fontId="0" fillId="0" borderId="0" xfId="0"/>
    <xf numFmtId="0" fontId="2" fillId="0" borderId="0" xfId="2" applyNumberFormat="1" applyFont="1" applyAlignment="1" applyProtection="1">
      <protection locked="0"/>
    </xf>
    <xf numFmtId="0" fontId="2" fillId="0" borderId="0" xfId="2" applyNumberFormat="1" applyBorder="1"/>
    <xf numFmtId="0" fontId="4" fillId="0" borderId="0" xfId="2" applyFont="1" applyFill="1" applyBorder="1" applyAlignment="1">
      <alignment horizontal="left"/>
    </xf>
    <xf numFmtId="0" fontId="4" fillId="0" borderId="0" xfId="2" applyNumberFormat="1" applyFont="1" applyAlignment="1" applyProtection="1">
      <protection locked="0"/>
    </xf>
    <xf numFmtId="0" fontId="9" fillId="0" borderId="1" xfId="2" applyFont="1" applyBorder="1" applyAlignment="1"/>
    <xf numFmtId="0" fontId="2" fillId="0" borderId="2" xfId="2" applyNumberFormat="1" applyFont="1" applyBorder="1" applyAlignment="1" applyProtection="1">
      <protection locked="0"/>
    </xf>
    <xf numFmtId="0" fontId="9" fillId="0" borderId="3" xfId="2" applyFont="1" applyBorder="1" applyAlignment="1"/>
    <xf numFmtId="0" fontId="9" fillId="0" borderId="4" xfId="2" applyFont="1" applyBorder="1" applyAlignment="1"/>
    <xf numFmtId="0" fontId="9" fillId="0" borderId="5" xfId="2" applyFont="1" applyBorder="1" applyAlignment="1"/>
    <xf numFmtId="0" fontId="2" fillId="0" borderId="6" xfId="2" applyFont="1" applyBorder="1" applyAlignment="1"/>
    <xf numFmtId="0" fontId="13" fillId="0" borderId="7" xfId="2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Alignment="1" applyProtection="1">
      <alignment horizontal="center"/>
      <protection locked="0"/>
    </xf>
    <xf numFmtId="0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4" fillId="0" borderId="0" xfId="0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 applyProtection="1">
      <protection locked="0"/>
    </xf>
    <xf numFmtId="0" fontId="4" fillId="0" borderId="0" xfId="0" applyNumberFormat="1" applyFont="1" applyFill="1" applyAlignment="1" applyProtection="1">
      <protection locked="0"/>
    </xf>
    <xf numFmtId="0" fontId="4" fillId="0" borderId="0" xfId="0" applyNumberFormat="1" applyFont="1" applyAlignment="1" applyProtection="1">
      <protection locked="0"/>
    </xf>
    <xf numFmtId="0" fontId="20" fillId="0" borderId="0" xfId="0" applyNumberFormat="1" applyFont="1" applyAlignment="1" applyProtection="1">
      <protection locked="0"/>
    </xf>
    <xf numFmtId="0" fontId="5" fillId="0" borderId="0" xfId="0" applyNumberFormat="1" applyFont="1" applyAlignment="1" applyProtection="1">
      <alignment horizontal="left"/>
      <protection locked="0"/>
    </xf>
    <xf numFmtId="0" fontId="17" fillId="0" borderId="0" xfId="0" applyNumberFormat="1" applyFont="1" applyAlignment="1" applyProtection="1">
      <protection locked="0"/>
    </xf>
    <xf numFmtId="0" fontId="21" fillId="0" borderId="0" xfId="0" applyNumberFormat="1" applyFont="1" applyAlignment="1" applyProtection="1">
      <alignment horizontal="left"/>
      <protection locked="0"/>
    </xf>
    <xf numFmtId="0" fontId="3" fillId="0" borderId="0" xfId="0" applyNumberFormat="1" applyFont="1" applyFill="1" applyAlignment="1" applyProtection="1">
      <protection locked="0"/>
    </xf>
    <xf numFmtId="0" fontId="5" fillId="0" borderId="0" xfId="0" applyNumberFormat="1" applyFont="1" applyFill="1" applyAlignment="1" applyProtection="1">
      <protection locked="0"/>
    </xf>
    <xf numFmtId="0" fontId="21" fillId="0" borderId="0" xfId="0" applyNumberFormat="1" applyFont="1" applyAlignment="1" applyProtection="1">
      <protection locked="0"/>
    </xf>
    <xf numFmtId="0" fontId="5" fillId="0" borderId="8" xfId="2" applyFont="1" applyBorder="1" applyAlignment="1">
      <alignment horizontal="left"/>
    </xf>
    <xf numFmtId="0" fontId="5" fillId="0" borderId="9" xfId="2" applyFont="1" applyBorder="1" applyAlignment="1">
      <alignment horizontal="left"/>
    </xf>
    <xf numFmtId="0" fontId="5" fillId="0" borderId="10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2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NumberFormat="1" applyFont="1" applyFill="1" applyBorder="1" applyAlignment="1" applyProtection="1">
      <alignment vertical="center"/>
    </xf>
    <xf numFmtId="0" fontId="5" fillId="0" borderId="0" xfId="2" applyFont="1" applyFill="1" applyBorder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vertical="center"/>
      <protection locked="0"/>
    </xf>
    <xf numFmtId="0" fontId="9" fillId="0" borderId="0" xfId="2" applyNumberFormat="1" applyFont="1" applyAlignment="1" applyProtection="1">
      <alignment horizontal="right" vertical="center"/>
      <protection locked="0"/>
    </xf>
    <xf numFmtId="0" fontId="2" fillId="0" borderId="0" xfId="2" applyNumberFormat="1" applyBorder="1" applyAlignment="1">
      <alignment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10" fillId="2" borderId="13" xfId="2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/>
    </xf>
    <xf numFmtId="0" fontId="10" fillId="2" borderId="15" xfId="2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 applyProtection="1">
      <alignment horizontal="left" vertical="center"/>
      <protection locked="0"/>
    </xf>
    <xf numFmtId="0" fontId="4" fillId="0" borderId="0" xfId="2" applyFont="1" applyFill="1" applyBorder="1" applyAlignment="1">
      <alignment horizontal="left" vertical="center"/>
    </xf>
    <xf numFmtId="0" fontId="2" fillId="0" borderId="9" xfId="2" applyNumberFormat="1" applyFont="1" applyBorder="1" applyAlignment="1" applyProtection="1">
      <alignment horizontal="center" vertical="center"/>
      <protection locked="0"/>
    </xf>
    <xf numFmtId="0" fontId="2" fillId="0" borderId="0" xfId="2" applyNumberFormat="1" applyFont="1" applyBorder="1" applyAlignment="1" applyProtection="1">
      <alignment vertical="center"/>
      <protection locked="0"/>
    </xf>
    <xf numFmtId="0" fontId="2" fillId="0" borderId="0" xfId="2" applyNumberFormat="1" applyFont="1" applyFill="1" applyBorder="1" applyAlignment="1" applyProtection="1">
      <alignment horizontal="center" vertical="center"/>
      <protection locked="0"/>
    </xf>
    <xf numFmtId="0" fontId="5" fillId="0" borderId="9" xfId="2" applyNumberFormat="1" applyFont="1" applyFill="1" applyBorder="1" applyAlignment="1" applyProtection="1">
      <alignment horizontal="center" vertical="center"/>
    </xf>
    <xf numFmtId="0" fontId="5" fillId="3" borderId="16" xfId="2" applyNumberFormat="1" applyFont="1" applyFill="1" applyBorder="1" applyAlignment="1" applyProtection="1">
      <alignment horizontal="center" vertical="center"/>
    </xf>
    <xf numFmtId="0" fontId="2" fillId="3" borderId="17" xfId="2" applyNumberFormat="1" applyFont="1" applyFill="1" applyBorder="1" applyAlignment="1" applyProtection="1">
      <alignment horizontal="center" vertical="top"/>
      <protection locked="0"/>
    </xf>
    <xf numFmtId="0" fontId="8" fillId="3" borderId="18" xfId="2" applyFont="1" applyFill="1" applyBorder="1" applyAlignment="1">
      <alignment horizontal="left"/>
    </xf>
    <xf numFmtId="0" fontId="6" fillId="3" borderId="8" xfId="2" applyFont="1" applyFill="1" applyBorder="1" applyAlignment="1"/>
    <xf numFmtId="0" fontId="2" fillId="3" borderId="9" xfId="2" applyFill="1" applyBorder="1"/>
    <xf numFmtId="0" fontId="8" fillId="3" borderId="19" xfId="2" applyFont="1" applyFill="1" applyBorder="1" applyAlignment="1">
      <alignment horizontal="left"/>
    </xf>
    <xf numFmtId="0" fontId="5" fillId="4" borderId="14" xfId="2" applyNumberFormat="1" applyFont="1" applyFill="1" applyBorder="1" applyAlignment="1" applyProtection="1">
      <alignment horizontal="left" vertical="center"/>
      <protection locked="0"/>
    </xf>
    <xf numFmtId="0" fontId="5" fillId="4" borderId="15" xfId="2" applyNumberFormat="1" applyFont="1" applyFill="1" applyBorder="1" applyAlignment="1" applyProtection="1">
      <alignment horizontal="center" vertical="center"/>
      <protection locked="0"/>
    </xf>
    <xf numFmtId="166" fontId="4" fillId="3" borderId="13" xfId="2" applyNumberFormat="1" applyFont="1" applyFill="1" applyBorder="1" applyAlignment="1" applyProtection="1">
      <alignment horizontal="center" vertical="center"/>
    </xf>
    <xf numFmtId="0" fontId="3" fillId="3" borderId="20" xfId="2" applyNumberFormat="1" applyFont="1" applyFill="1" applyBorder="1" applyAlignment="1" applyProtection="1">
      <protection locked="0"/>
    </xf>
    <xf numFmtId="0" fontId="6" fillId="3" borderId="17" xfId="2" applyFont="1" applyFill="1" applyBorder="1" applyAlignment="1">
      <alignment horizontal="center"/>
    </xf>
    <xf numFmtId="0" fontId="10" fillId="4" borderId="17" xfId="2" applyFont="1" applyFill="1" applyBorder="1" applyAlignment="1">
      <alignment horizontal="center" vertical="center"/>
    </xf>
    <xf numFmtId="0" fontId="3" fillId="0" borderId="21" xfId="2" applyFont="1" applyBorder="1" applyAlignment="1">
      <alignment vertical="center"/>
    </xf>
    <xf numFmtId="0" fontId="36" fillId="0" borderId="0" xfId="0" applyFont="1"/>
    <xf numFmtId="0" fontId="3" fillId="3" borderId="20" xfId="2" applyNumberFormat="1" applyFont="1" applyFill="1" applyBorder="1" applyAlignment="1" applyProtection="1">
      <alignment horizontal="center" vertical="center"/>
      <protection locked="0"/>
    </xf>
    <xf numFmtId="0" fontId="13" fillId="0" borderId="23" xfId="2" applyFont="1" applyFill="1" applyBorder="1" applyAlignment="1" applyProtection="1">
      <alignment horizontal="center" vertical="center"/>
      <protection locked="0"/>
    </xf>
    <xf numFmtId="0" fontId="13" fillId="0" borderId="24" xfId="2" applyFont="1" applyFill="1" applyBorder="1" applyAlignment="1" applyProtection="1">
      <alignment horizontal="center" vertical="center"/>
      <protection locked="0"/>
    </xf>
    <xf numFmtId="0" fontId="13" fillId="0" borderId="25" xfId="2" applyFont="1" applyFill="1" applyBorder="1" applyAlignment="1" applyProtection="1">
      <alignment horizontal="center" vertical="center"/>
      <protection locked="0"/>
    </xf>
    <xf numFmtId="0" fontId="5" fillId="0" borderId="1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3" fillId="0" borderId="26" xfId="2" applyFont="1" applyFill="1" applyBorder="1" applyAlignment="1" applyProtection="1">
      <alignment horizontal="center" vertical="center"/>
      <protection locked="0"/>
    </xf>
    <xf numFmtId="0" fontId="13" fillId="0" borderId="27" xfId="2" applyFont="1" applyFill="1" applyBorder="1" applyAlignment="1" applyProtection="1">
      <alignment horizontal="center" vertical="center"/>
      <protection locked="0"/>
    </xf>
    <xf numFmtId="0" fontId="3" fillId="0" borderId="28" xfId="2" applyFont="1" applyFill="1" applyBorder="1" applyAlignment="1">
      <alignment vertical="center"/>
    </xf>
    <xf numFmtId="44" fontId="3" fillId="0" borderId="29" xfId="1" applyFont="1" applyFill="1" applyBorder="1" applyAlignment="1" applyProtection="1">
      <alignment vertical="top" wrapText="1"/>
    </xf>
    <xf numFmtId="0" fontId="13" fillId="0" borderId="30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vertical="center"/>
    </xf>
    <xf numFmtId="0" fontId="13" fillId="0" borderId="32" xfId="2" applyFont="1" applyFill="1" applyBorder="1" applyAlignment="1" applyProtection="1">
      <alignment horizontal="center" vertical="center"/>
      <protection locked="0"/>
    </xf>
    <xf numFmtId="0" fontId="4" fillId="0" borderId="31" xfId="2" applyFont="1" applyFill="1" applyBorder="1" applyAlignment="1">
      <alignment vertical="center"/>
    </xf>
    <xf numFmtId="0" fontId="13" fillId="0" borderId="33" xfId="2" applyFont="1" applyFill="1" applyBorder="1" applyAlignment="1">
      <alignment horizontal="center" vertical="center"/>
    </xf>
    <xf numFmtId="0" fontId="3" fillId="0" borderId="34" xfId="2" applyFont="1" applyFill="1" applyBorder="1" applyAlignment="1">
      <alignment vertical="center"/>
    </xf>
    <xf numFmtId="44" fontId="3" fillId="0" borderId="21" xfId="1" applyFont="1" applyFill="1" applyBorder="1" applyAlignment="1" applyProtection="1">
      <alignment vertical="top" wrapText="1"/>
    </xf>
    <xf numFmtId="0" fontId="5" fillId="0" borderId="35" xfId="2" applyFont="1" applyFill="1" applyBorder="1" applyAlignment="1">
      <alignment vertical="center"/>
    </xf>
    <xf numFmtId="0" fontId="4" fillId="0" borderId="35" xfId="2" applyFont="1" applyFill="1" applyBorder="1" applyAlignment="1">
      <alignment vertical="center"/>
    </xf>
    <xf numFmtId="0" fontId="3" fillId="0" borderId="36" xfId="2" applyFont="1" applyBorder="1" applyAlignment="1">
      <alignment vertical="center"/>
    </xf>
    <xf numFmtId="44" fontId="3" fillId="0" borderId="37" xfId="1" applyFont="1" applyFill="1" applyBorder="1" applyAlignment="1" applyProtection="1">
      <alignment vertical="top" wrapText="1"/>
    </xf>
    <xf numFmtId="0" fontId="3" fillId="0" borderId="39" xfId="2" applyFont="1" applyFill="1" applyBorder="1" applyAlignment="1">
      <alignment vertical="center"/>
    </xf>
    <xf numFmtId="0" fontId="3" fillId="0" borderId="40" xfId="2" applyFont="1" applyFill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44" fontId="3" fillId="0" borderId="41" xfId="1" applyFont="1" applyFill="1" applyBorder="1" applyAlignment="1" applyProtection="1">
      <alignment vertical="top" wrapText="1"/>
    </xf>
    <xf numFmtId="0" fontId="5" fillId="4" borderId="13" xfId="2" applyNumberFormat="1" applyFont="1" applyFill="1" applyBorder="1" applyAlignment="1" applyProtection="1">
      <alignment horizontal="center" vertical="center"/>
    </xf>
    <xf numFmtId="0" fontId="5" fillId="4" borderId="14" xfId="2" applyNumberFormat="1" applyFont="1" applyFill="1" applyBorder="1" applyAlignment="1" applyProtection="1">
      <alignment horizontal="center" vertical="center"/>
    </xf>
    <xf numFmtId="0" fontId="2" fillId="3" borderId="13" xfId="2" applyNumberFormat="1" applyFont="1" applyFill="1" applyBorder="1" applyAlignment="1" applyProtection="1">
      <alignment horizontal="center" vertical="center"/>
      <protection locked="0"/>
    </xf>
    <xf numFmtId="0" fontId="2" fillId="3" borderId="15" xfId="2" applyNumberFormat="1" applyFont="1" applyFill="1" applyBorder="1" applyAlignment="1" applyProtection="1">
      <alignment horizontal="center" vertical="center"/>
      <protection locked="0"/>
    </xf>
    <xf numFmtId="0" fontId="5" fillId="3" borderId="13" xfId="2" applyNumberFormat="1" applyFont="1" applyFill="1" applyBorder="1" applyAlignment="1" applyProtection="1">
      <alignment horizontal="center" vertical="center"/>
    </xf>
    <xf numFmtId="0" fontId="5" fillId="3" borderId="14" xfId="2" applyNumberFormat="1" applyFont="1" applyFill="1" applyBorder="1" applyAlignment="1" applyProtection="1">
      <alignment horizontal="center" vertical="center"/>
    </xf>
    <xf numFmtId="0" fontId="3" fillId="3" borderId="13" xfId="2" applyNumberFormat="1" applyFont="1" applyFill="1" applyBorder="1" applyAlignment="1" applyProtection="1">
      <alignment horizontal="center" vertical="center"/>
      <protection locked="0"/>
    </xf>
    <xf numFmtId="0" fontId="3" fillId="3" borderId="15" xfId="2" applyNumberFormat="1" applyFont="1" applyFill="1" applyBorder="1" applyAlignment="1" applyProtection="1">
      <alignment horizontal="center" vertical="center"/>
      <protection locked="0"/>
    </xf>
    <xf numFmtId="0" fontId="5" fillId="4" borderId="15" xfId="2" applyNumberFormat="1" applyFont="1" applyFill="1" applyBorder="1" applyAlignment="1" applyProtection="1">
      <alignment horizontal="center" vertical="center"/>
    </xf>
    <xf numFmtId="0" fontId="3" fillId="0" borderId="14" xfId="2" applyFont="1" applyFill="1" applyBorder="1" applyAlignment="1" applyProtection="1">
      <alignment horizontal="left" vertical="center"/>
      <protection locked="0"/>
    </xf>
    <xf numFmtId="0" fontId="3" fillId="0" borderId="15" xfId="2" applyFont="1" applyFill="1" applyBorder="1" applyAlignment="1" applyProtection="1">
      <alignment horizontal="left" vertical="center"/>
      <protection locked="0"/>
    </xf>
    <xf numFmtId="0" fontId="3" fillId="0" borderId="48" xfId="2" applyFont="1" applyFill="1" applyBorder="1" applyAlignment="1">
      <alignment horizontal="center" vertical="center"/>
    </xf>
    <xf numFmtId="0" fontId="3" fillId="0" borderId="49" xfId="2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/>
    </xf>
    <xf numFmtId="0" fontId="13" fillId="0" borderId="4" xfId="2" applyFont="1" applyFill="1" applyBorder="1" applyAlignment="1">
      <alignment horizontal="center" vertical="center"/>
    </xf>
    <xf numFmtId="167" fontId="3" fillId="0" borderId="42" xfId="2" applyNumberFormat="1" applyFont="1" applyFill="1" applyBorder="1" applyAlignment="1" applyProtection="1">
      <alignment horizontal="center" vertical="top" wrapText="1"/>
    </xf>
    <xf numFmtId="167" fontId="3" fillId="0" borderId="43" xfId="2" applyNumberFormat="1" applyFont="1" applyFill="1" applyBorder="1" applyAlignment="1" applyProtection="1">
      <alignment horizontal="center" vertical="top" wrapText="1"/>
    </xf>
    <xf numFmtId="0" fontId="23" fillId="4" borderId="13" xfId="2" applyFont="1" applyFill="1" applyBorder="1" applyAlignment="1">
      <alignment horizontal="center" vertical="center"/>
    </xf>
    <xf numFmtId="0" fontId="23" fillId="4" borderId="14" xfId="2" applyFont="1" applyFill="1" applyBorder="1" applyAlignment="1">
      <alignment horizontal="center" vertical="center"/>
    </xf>
    <xf numFmtId="0" fontId="23" fillId="4" borderId="18" xfId="2" applyFont="1" applyFill="1" applyBorder="1" applyAlignment="1">
      <alignment horizontal="center" vertical="center"/>
    </xf>
    <xf numFmtId="0" fontId="23" fillId="4" borderId="15" xfId="2" applyFont="1" applyFill="1" applyBorder="1" applyAlignment="1">
      <alignment horizontal="center" vertical="center"/>
    </xf>
    <xf numFmtId="0" fontId="5" fillId="4" borderId="18" xfId="2" applyNumberFormat="1" applyFont="1" applyFill="1" applyBorder="1" applyAlignment="1" applyProtection="1">
      <alignment horizontal="center" vertical="center"/>
    </xf>
    <xf numFmtId="0" fontId="5" fillId="4" borderId="22" xfId="2" applyNumberFormat="1" applyFont="1" applyFill="1" applyBorder="1" applyAlignment="1" applyProtection="1">
      <alignment horizontal="center" vertical="center"/>
    </xf>
    <xf numFmtId="0" fontId="5" fillId="4" borderId="8" xfId="2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horizontal="center" vertical="center" wrapText="1"/>
    </xf>
    <xf numFmtId="0" fontId="5" fillId="4" borderId="19" xfId="2" applyFont="1" applyFill="1" applyBorder="1" applyAlignment="1">
      <alignment horizontal="center" vertical="center" wrapText="1"/>
    </xf>
    <xf numFmtId="0" fontId="5" fillId="4" borderId="18" xfId="2" applyFont="1" applyFill="1" applyBorder="1" applyAlignment="1">
      <alignment horizontal="center" vertical="center" wrapText="1"/>
    </xf>
    <xf numFmtId="0" fontId="2" fillId="0" borderId="8" xfId="2" applyNumberFormat="1" applyFont="1" applyBorder="1" applyAlignment="1" applyProtection="1">
      <alignment horizontal="left" vertical="top" wrapText="1"/>
      <protection locked="0"/>
    </xf>
    <xf numFmtId="0" fontId="2" fillId="0" borderId="9" xfId="2" applyNumberFormat="1" applyFont="1" applyBorder="1" applyAlignment="1" applyProtection="1">
      <alignment horizontal="left" vertical="top" wrapText="1"/>
      <protection locked="0"/>
    </xf>
    <xf numFmtId="0" fontId="2" fillId="0" borderId="27" xfId="2" applyNumberFormat="1" applyFont="1" applyBorder="1" applyAlignment="1" applyProtection="1">
      <alignment horizontal="left" vertical="top" wrapText="1"/>
      <protection locked="0"/>
    </xf>
    <xf numFmtId="0" fontId="2" fillId="0" borderId="19" xfId="2" applyNumberFormat="1" applyFont="1" applyBorder="1" applyAlignment="1" applyProtection="1">
      <alignment horizontal="left" vertical="top" wrapText="1"/>
      <protection locked="0"/>
    </xf>
    <xf numFmtId="0" fontId="2" fillId="0" borderId="18" xfId="2" applyNumberFormat="1" applyFont="1" applyBorder="1" applyAlignment="1" applyProtection="1">
      <alignment horizontal="left" vertical="top" wrapText="1"/>
      <protection locked="0"/>
    </xf>
    <xf numFmtId="0" fontId="2" fillId="0" borderId="22" xfId="2" applyNumberFormat="1" applyFont="1" applyBorder="1" applyAlignment="1" applyProtection="1">
      <alignment horizontal="left" vertical="top" wrapText="1"/>
      <protection locked="0"/>
    </xf>
    <xf numFmtId="0" fontId="24" fillId="0" borderId="8" xfId="2" applyNumberFormat="1" applyFont="1" applyFill="1" applyBorder="1" applyAlignment="1" applyProtection="1">
      <alignment horizontal="center" vertical="center" wrapText="1"/>
    </xf>
    <xf numFmtId="0" fontId="24" fillId="0" borderId="9" xfId="2" applyNumberFormat="1" applyFont="1" applyFill="1" applyBorder="1" applyAlignment="1" applyProtection="1">
      <alignment horizontal="center" vertical="center" wrapText="1"/>
    </xf>
    <xf numFmtId="0" fontId="24" fillId="0" borderId="27" xfId="2" applyNumberFormat="1" applyFont="1" applyFill="1" applyBorder="1" applyAlignment="1" applyProtection="1">
      <alignment horizontal="center" vertical="center" wrapText="1"/>
    </xf>
    <xf numFmtId="0" fontId="24" fillId="0" borderId="19" xfId="2" applyNumberFormat="1" applyFont="1" applyFill="1" applyBorder="1" applyAlignment="1" applyProtection="1">
      <alignment horizontal="center" vertical="center" wrapText="1"/>
    </xf>
    <xf numFmtId="0" fontId="24" fillId="0" borderId="18" xfId="2" applyNumberFormat="1" applyFont="1" applyFill="1" applyBorder="1" applyAlignment="1" applyProtection="1">
      <alignment horizontal="center" vertical="center" wrapText="1"/>
    </xf>
    <xf numFmtId="0" fontId="24" fillId="0" borderId="22" xfId="2" applyNumberFormat="1" applyFont="1" applyFill="1" applyBorder="1" applyAlignment="1" applyProtection="1">
      <alignment horizontal="center" vertical="center" wrapText="1"/>
    </xf>
    <xf numFmtId="0" fontId="13" fillId="0" borderId="44" xfId="2" applyFont="1" applyFill="1" applyBorder="1" applyAlignment="1" applyProtection="1">
      <alignment horizontal="center" vertical="center"/>
      <protection locked="0"/>
    </xf>
    <xf numFmtId="0" fontId="13" fillId="0" borderId="46" xfId="2" applyFont="1" applyFill="1" applyBorder="1" applyAlignment="1" applyProtection="1">
      <alignment horizontal="center" vertical="center"/>
      <protection locked="0"/>
    </xf>
    <xf numFmtId="0" fontId="5" fillId="0" borderId="19" xfId="2" applyFont="1" applyFill="1" applyBorder="1" applyAlignment="1">
      <alignment vertical="center"/>
    </xf>
    <xf numFmtId="0" fontId="5" fillId="0" borderId="18" xfId="2" applyFont="1" applyFill="1" applyBorder="1" applyAlignment="1">
      <alignment vertical="center"/>
    </xf>
    <xf numFmtId="0" fontId="5" fillId="0" borderId="69" xfId="2" applyFont="1" applyFill="1" applyBorder="1" applyAlignment="1">
      <alignment vertical="center"/>
    </xf>
    <xf numFmtId="0" fontId="5" fillId="0" borderId="8" xfId="2" applyFont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13" fillId="0" borderId="39" xfId="2" applyFont="1" applyFill="1" applyBorder="1" applyAlignment="1">
      <alignment horizontal="center" vertical="center"/>
    </xf>
    <xf numFmtId="0" fontId="13" fillId="0" borderId="60" xfId="2" applyFont="1" applyFill="1" applyBorder="1" applyAlignment="1">
      <alignment horizontal="center" vertical="center"/>
    </xf>
    <xf numFmtId="0" fontId="13" fillId="0" borderId="61" xfId="2" applyFont="1" applyFill="1" applyBorder="1" applyAlignment="1">
      <alignment horizontal="center" vertical="center"/>
    </xf>
    <xf numFmtId="0" fontId="13" fillId="0" borderId="62" xfId="2" applyFont="1" applyFill="1" applyBorder="1" applyAlignment="1">
      <alignment horizontal="center" vertical="center"/>
    </xf>
    <xf numFmtId="0" fontId="13" fillId="0" borderId="54" xfId="2" applyFont="1" applyFill="1" applyBorder="1" applyAlignment="1">
      <alignment horizontal="center" vertical="center"/>
    </xf>
    <xf numFmtId="0" fontId="13" fillId="0" borderId="55" xfId="2" applyFont="1" applyFill="1" applyBorder="1" applyAlignment="1">
      <alignment horizontal="center" vertical="center"/>
    </xf>
    <xf numFmtId="0" fontId="13" fillId="0" borderId="63" xfId="2" applyFont="1" applyFill="1" applyBorder="1" applyAlignment="1">
      <alignment horizontal="center" vertical="center"/>
    </xf>
    <xf numFmtId="0" fontId="13" fillId="0" borderId="64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1" fontId="13" fillId="0" borderId="54" xfId="2" applyNumberFormat="1" applyFont="1" applyFill="1" applyBorder="1" applyAlignment="1">
      <alignment horizontal="center" vertical="center"/>
    </xf>
    <xf numFmtId="1" fontId="13" fillId="0" borderId="55" xfId="2" applyNumberFormat="1" applyFont="1" applyFill="1" applyBorder="1" applyAlignment="1">
      <alignment horizontal="center" vertical="center"/>
    </xf>
    <xf numFmtId="0" fontId="13" fillId="0" borderId="45" xfId="2" applyFont="1" applyFill="1" applyBorder="1" applyAlignment="1" applyProtection="1">
      <alignment horizontal="center" vertical="center"/>
      <protection locked="0"/>
    </xf>
    <xf numFmtId="0" fontId="14" fillId="0" borderId="3" xfId="2" applyFont="1" applyFill="1" applyBorder="1" applyAlignment="1">
      <alignment horizontal="left" vertical="center" wrapText="1"/>
    </xf>
    <xf numFmtId="0" fontId="14" fillId="0" borderId="4" xfId="2" applyFont="1" applyFill="1" applyBorder="1" applyAlignment="1">
      <alignment horizontal="left" vertical="center" wrapText="1"/>
    </xf>
    <xf numFmtId="0" fontId="5" fillId="0" borderId="56" xfId="2" applyFont="1" applyBorder="1" applyAlignment="1">
      <alignment vertical="center" wrapText="1"/>
    </xf>
    <xf numFmtId="0" fontId="5" fillId="0" borderId="19" xfId="2" applyFont="1" applyBorder="1" applyAlignment="1">
      <alignment vertical="center" wrapText="1"/>
    </xf>
    <xf numFmtId="0" fontId="5" fillId="0" borderId="18" xfId="2" applyFont="1" applyBorder="1" applyAlignment="1">
      <alignment vertical="center" wrapText="1"/>
    </xf>
    <xf numFmtId="0" fontId="5" fillId="0" borderId="57" xfId="2" applyFont="1" applyBorder="1" applyAlignment="1">
      <alignment vertical="center" wrapText="1"/>
    </xf>
    <xf numFmtId="0" fontId="13" fillId="0" borderId="56" xfId="2" applyFont="1" applyFill="1" applyBorder="1" applyAlignment="1" applyProtection="1">
      <alignment horizontal="center" vertical="center"/>
      <protection locked="0"/>
    </xf>
    <xf numFmtId="0" fontId="13" fillId="0" borderId="65" xfId="2" applyFont="1" applyFill="1" applyBorder="1" applyAlignment="1" applyProtection="1">
      <alignment horizontal="center" vertical="center"/>
      <protection locked="0"/>
    </xf>
    <xf numFmtId="0" fontId="13" fillId="0" borderId="66" xfId="2" applyFont="1" applyFill="1" applyBorder="1" applyAlignment="1" applyProtection="1">
      <alignment horizontal="center" vertical="center"/>
      <protection locked="0"/>
    </xf>
    <xf numFmtId="0" fontId="13" fillId="0" borderId="68" xfId="2" applyFont="1" applyFill="1" applyBorder="1" applyAlignment="1" applyProtection="1">
      <alignment horizontal="center" vertical="center"/>
      <protection locked="0"/>
    </xf>
    <xf numFmtId="0" fontId="13" fillId="0" borderId="23" xfId="2" applyFont="1" applyFill="1" applyBorder="1" applyAlignment="1" applyProtection="1">
      <alignment horizontal="center" vertical="center"/>
      <protection locked="0"/>
    </xf>
    <xf numFmtId="0" fontId="13" fillId="0" borderId="67" xfId="2" applyFont="1" applyFill="1" applyBorder="1" applyAlignment="1" applyProtection="1">
      <alignment horizontal="center" vertical="center"/>
      <protection locked="0"/>
    </xf>
    <xf numFmtId="0" fontId="13" fillId="0" borderId="24" xfId="2" applyFont="1" applyFill="1" applyBorder="1" applyAlignment="1" applyProtection="1">
      <alignment horizontal="center" vertical="center"/>
      <protection locked="0"/>
    </xf>
    <xf numFmtId="0" fontId="5" fillId="0" borderId="1" xfId="2" applyFont="1" applyFill="1" applyBorder="1" applyAlignment="1">
      <alignment vertical="center"/>
    </xf>
    <xf numFmtId="0" fontId="5" fillId="0" borderId="31" xfId="2" applyFont="1" applyFill="1" applyBorder="1" applyAlignment="1">
      <alignment vertical="center"/>
    </xf>
    <xf numFmtId="0" fontId="5" fillId="0" borderId="58" xfId="2" applyFont="1" applyFill="1" applyBorder="1" applyAlignment="1">
      <alignment vertical="center"/>
    </xf>
    <xf numFmtId="0" fontId="5" fillId="0" borderId="8" xfId="2" applyFont="1" applyFill="1" applyBorder="1" applyAlignment="1">
      <alignment horizontal="left" vertical="center"/>
    </xf>
    <xf numFmtId="0" fontId="5" fillId="0" borderId="56" xfId="2" applyFont="1" applyFill="1" applyBorder="1" applyAlignment="1">
      <alignment horizontal="left" vertical="center"/>
    </xf>
    <xf numFmtId="0" fontId="5" fillId="0" borderId="19" xfId="2" applyFont="1" applyFill="1" applyBorder="1" applyAlignment="1">
      <alignment horizontal="left" vertical="center"/>
    </xf>
    <xf numFmtId="0" fontId="5" fillId="0" borderId="57" xfId="2" applyFont="1" applyFill="1" applyBorder="1" applyAlignment="1">
      <alignment horizontal="left" vertical="center"/>
    </xf>
    <xf numFmtId="0" fontId="5" fillId="0" borderId="10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5" fillId="0" borderId="66" xfId="2" applyFont="1" applyBorder="1" applyAlignment="1">
      <alignment horizontal="left" vertical="center"/>
    </xf>
    <xf numFmtId="0" fontId="5" fillId="0" borderId="13" xfId="2" applyFont="1" applyFill="1" applyBorder="1" applyAlignment="1">
      <alignment horizontal="left" vertical="center"/>
    </xf>
    <xf numFmtId="0" fontId="5" fillId="0" borderId="14" xfId="2" applyFont="1" applyFill="1" applyBorder="1" applyAlignment="1">
      <alignment horizontal="left" vertical="center"/>
    </xf>
    <xf numFmtId="0" fontId="5" fillId="0" borderId="70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31" xfId="2" applyFont="1" applyFill="1" applyBorder="1" applyAlignment="1">
      <alignment horizontal="center" vertical="center"/>
    </xf>
    <xf numFmtId="0" fontId="13" fillId="0" borderId="57" xfId="2" applyFont="1" applyFill="1" applyBorder="1" applyAlignment="1" applyProtection="1">
      <alignment horizontal="center" vertical="center"/>
      <protection locked="0"/>
    </xf>
    <xf numFmtId="0" fontId="13" fillId="0" borderId="11" xfId="2" applyFont="1" applyFill="1" applyBorder="1" applyAlignment="1" applyProtection="1">
      <alignment horizontal="center" vertical="center"/>
      <protection locked="0"/>
    </xf>
    <xf numFmtId="0" fontId="13" fillId="0" borderId="12" xfId="2" applyFont="1" applyFill="1" applyBorder="1" applyAlignment="1" applyProtection="1">
      <alignment horizontal="center" vertical="center"/>
      <protection locked="0"/>
    </xf>
    <xf numFmtId="0" fontId="14" fillId="0" borderId="1" xfId="2" applyFont="1" applyFill="1" applyBorder="1" applyAlignment="1">
      <alignment vertical="center" wrapText="1"/>
    </xf>
    <xf numFmtId="0" fontId="14" fillId="0" borderId="31" xfId="2" applyFont="1" applyFill="1" applyBorder="1" applyAlignment="1">
      <alignment vertical="center" wrapText="1"/>
    </xf>
    <xf numFmtId="0" fontId="14" fillId="0" borderId="58" xfId="2" applyFont="1" applyFill="1" applyBorder="1" applyAlignment="1">
      <alignment vertical="center" wrapText="1"/>
    </xf>
    <xf numFmtId="0" fontId="5" fillId="0" borderId="8" xfId="2" applyFont="1" applyFill="1" applyBorder="1" applyAlignment="1">
      <alignment vertical="center"/>
    </xf>
    <xf numFmtId="0" fontId="5" fillId="0" borderId="56" xfId="2" applyFont="1" applyFill="1" applyBorder="1" applyAlignment="1">
      <alignment vertical="center"/>
    </xf>
    <xf numFmtId="0" fontId="5" fillId="0" borderId="57" xfId="2" applyFont="1" applyFill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0" borderId="5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3" fillId="0" borderId="50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71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3" fillId="0" borderId="47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/>
    </xf>
    <xf numFmtId="0" fontId="2" fillId="0" borderId="14" xfId="2" applyFont="1" applyFill="1" applyBorder="1" applyAlignment="1" applyProtection="1">
      <alignment horizontal="center" vertical="center"/>
      <protection locked="0"/>
    </xf>
    <xf numFmtId="0" fontId="2" fillId="0" borderId="15" xfId="2" applyFont="1" applyFill="1" applyBorder="1" applyAlignment="1" applyProtection="1">
      <alignment horizontal="center" vertical="center"/>
      <protection locked="0"/>
    </xf>
    <xf numFmtId="165" fontId="2" fillId="0" borderId="14" xfId="2" applyNumberFormat="1" applyFont="1" applyFill="1" applyBorder="1" applyAlignment="1" applyProtection="1">
      <alignment horizontal="center" vertical="center"/>
      <protection locked="0"/>
    </xf>
    <xf numFmtId="165" fontId="2" fillId="0" borderId="15" xfId="2" applyNumberFormat="1" applyFont="1" applyFill="1" applyBorder="1" applyAlignment="1" applyProtection="1">
      <alignment horizontal="center" vertical="center"/>
      <protection locked="0"/>
    </xf>
    <xf numFmtId="0" fontId="5" fillId="0" borderId="13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9" fillId="0" borderId="1" xfId="2" applyFont="1" applyBorder="1" applyAlignment="1"/>
    <xf numFmtId="0" fontId="9" fillId="0" borderId="31" xfId="2" applyFont="1" applyBorder="1" applyAlignment="1"/>
    <xf numFmtId="0" fontId="9" fillId="0" borderId="58" xfId="2" applyFont="1" applyBorder="1" applyAlignment="1"/>
    <xf numFmtId="0" fontId="4" fillId="0" borderId="2" xfId="2" applyNumberFormat="1" applyFont="1" applyBorder="1" applyAlignment="1" applyProtection="1">
      <alignment horizontal="left"/>
      <protection locked="0"/>
    </xf>
    <xf numFmtId="0" fontId="4" fillId="0" borderId="31" xfId="2" applyNumberFormat="1" applyFont="1" applyBorder="1" applyAlignment="1" applyProtection="1">
      <alignment horizontal="left"/>
      <protection locked="0"/>
    </xf>
    <xf numFmtId="0" fontId="4" fillId="0" borderId="50" xfId="2" applyNumberFormat="1" applyFont="1" applyBorder="1" applyAlignment="1" applyProtection="1">
      <alignment horizontal="left"/>
      <protection locked="0"/>
    </xf>
    <xf numFmtId="0" fontId="9" fillId="0" borderId="1" xfId="2" applyFont="1" applyBorder="1"/>
    <xf numFmtId="0" fontId="9" fillId="0" borderId="58" xfId="2" applyFont="1" applyBorder="1"/>
    <xf numFmtId="0" fontId="4" fillId="0" borderId="31" xfId="2" applyNumberFormat="1" applyFont="1" applyBorder="1" applyAlignment="1" applyProtection="1">
      <protection locked="0"/>
    </xf>
    <xf numFmtId="0" fontId="4" fillId="0" borderId="50" xfId="2" applyNumberFormat="1" applyFont="1" applyBorder="1" applyAlignment="1" applyProtection="1">
      <protection locked="0"/>
    </xf>
    <xf numFmtId="0" fontId="4" fillId="0" borderId="6" xfId="2" applyFont="1" applyBorder="1" applyAlignment="1">
      <alignment horizontal="left"/>
    </xf>
    <xf numFmtId="0" fontId="4" fillId="0" borderId="4" xfId="2" applyFont="1" applyBorder="1" applyAlignment="1">
      <alignment horizontal="left"/>
    </xf>
    <xf numFmtId="0" fontId="4" fillId="0" borderId="53" xfId="2" applyFont="1" applyBorder="1" applyAlignment="1">
      <alignment horizontal="left"/>
    </xf>
    <xf numFmtId="0" fontId="4" fillId="0" borderId="4" xfId="2" applyFont="1" applyBorder="1" applyAlignment="1"/>
    <xf numFmtId="0" fontId="4" fillId="0" borderId="53" xfId="2" applyFont="1" applyBorder="1" applyAlignment="1"/>
    <xf numFmtId="0" fontId="10" fillId="2" borderId="19" xfId="2" applyFont="1" applyFill="1" applyBorder="1" applyAlignment="1">
      <alignment horizontal="center"/>
    </xf>
    <xf numFmtId="0" fontId="10" fillId="2" borderId="18" xfId="2" applyFont="1" applyFill="1" applyBorder="1" applyAlignment="1">
      <alignment horizontal="center"/>
    </xf>
    <xf numFmtId="0" fontId="10" fillId="2" borderId="22" xfId="2" applyFont="1" applyFill="1" applyBorder="1" applyAlignment="1">
      <alignment horizontal="center"/>
    </xf>
    <xf numFmtId="0" fontId="11" fillId="0" borderId="13" xfId="2" applyFont="1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1" fillId="0" borderId="15" xfId="2" applyFont="1" applyBorder="1" applyAlignment="1">
      <alignment horizontal="center"/>
    </xf>
    <xf numFmtId="0" fontId="5" fillId="3" borderId="8" xfId="2" applyFont="1" applyFill="1" applyBorder="1" applyAlignment="1">
      <alignment horizontal="center" vertical="center" textRotation="90"/>
    </xf>
    <xf numFmtId="0" fontId="5" fillId="3" borderId="9" xfId="2" applyFont="1" applyFill="1" applyBorder="1" applyAlignment="1">
      <alignment horizontal="center" vertical="center" textRotation="90"/>
    </xf>
    <xf numFmtId="0" fontId="5" fillId="3" borderId="27" xfId="2" applyFont="1" applyFill="1" applyBorder="1" applyAlignment="1">
      <alignment horizontal="center" vertical="center" textRotation="90"/>
    </xf>
    <xf numFmtId="0" fontId="5" fillId="3" borderId="10" xfId="2" applyFont="1" applyFill="1" applyBorder="1" applyAlignment="1">
      <alignment horizontal="center" vertical="center" textRotation="90"/>
    </xf>
    <xf numFmtId="0" fontId="5" fillId="3" borderId="0" xfId="2" applyFont="1" applyFill="1" applyBorder="1" applyAlignment="1">
      <alignment horizontal="center" vertical="center" textRotation="90"/>
    </xf>
    <xf numFmtId="0" fontId="5" fillId="3" borderId="38" xfId="2" applyFont="1" applyFill="1" applyBorder="1" applyAlignment="1">
      <alignment horizontal="center" vertical="center" textRotation="90"/>
    </xf>
    <xf numFmtId="0" fontId="5" fillId="3" borderId="19" xfId="2" applyFont="1" applyFill="1" applyBorder="1" applyAlignment="1">
      <alignment horizontal="center" vertical="center" textRotation="90"/>
    </xf>
    <xf numFmtId="0" fontId="5" fillId="3" borderId="18" xfId="2" applyFont="1" applyFill="1" applyBorder="1" applyAlignment="1">
      <alignment horizontal="center" vertical="center" textRotation="90"/>
    </xf>
    <xf numFmtId="0" fontId="5" fillId="3" borderId="22" xfId="2" applyFont="1" applyFill="1" applyBorder="1" applyAlignment="1">
      <alignment horizontal="center" vertical="center" textRotation="90"/>
    </xf>
    <xf numFmtId="0" fontId="3" fillId="3" borderId="8" xfId="2" applyFont="1" applyFill="1" applyBorder="1" applyAlignment="1">
      <alignment horizontal="center"/>
    </xf>
    <xf numFmtId="0" fontId="3" fillId="3" borderId="9" xfId="2" applyFont="1" applyFill="1" applyBorder="1" applyAlignment="1">
      <alignment horizontal="center"/>
    </xf>
    <xf numFmtId="0" fontId="3" fillId="3" borderId="27" xfId="2" applyFont="1" applyFill="1" applyBorder="1" applyAlignment="1">
      <alignment horizontal="center"/>
    </xf>
    <xf numFmtId="0" fontId="3" fillId="3" borderId="10" xfId="2" applyFont="1" applyFill="1" applyBorder="1" applyAlignment="1">
      <alignment horizontal="center"/>
    </xf>
    <xf numFmtId="0" fontId="3" fillId="3" borderId="0" xfId="2" applyFont="1" applyFill="1" applyBorder="1" applyAlignment="1">
      <alignment horizontal="center"/>
    </xf>
    <xf numFmtId="0" fontId="3" fillId="3" borderId="38" xfId="2" applyFont="1" applyFill="1" applyBorder="1" applyAlignment="1">
      <alignment horizontal="center"/>
    </xf>
    <xf numFmtId="0" fontId="3" fillId="3" borderId="19" xfId="2" applyFont="1" applyFill="1" applyBorder="1" applyAlignment="1">
      <alignment horizontal="center"/>
    </xf>
    <xf numFmtId="0" fontId="3" fillId="3" borderId="18" xfId="2" applyFont="1" applyFill="1" applyBorder="1" applyAlignment="1">
      <alignment horizontal="center"/>
    </xf>
    <xf numFmtId="0" fontId="3" fillId="3" borderId="22" xfId="2" applyFont="1" applyFill="1" applyBorder="1" applyAlignment="1">
      <alignment horizontal="center"/>
    </xf>
    <xf numFmtId="0" fontId="12" fillId="0" borderId="3" xfId="2" applyFont="1" applyFill="1" applyBorder="1" applyAlignment="1">
      <alignment horizontal="left"/>
    </xf>
    <xf numFmtId="0" fontId="14" fillId="0" borderId="4" xfId="2" applyFont="1" applyFill="1" applyBorder="1" applyAlignment="1">
      <alignment horizontal="left"/>
    </xf>
    <xf numFmtId="0" fontId="14" fillId="0" borderId="5" xfId="2" applyFont="1" applyFill="1" applyBorder="1" applyAlignment="1">
      <alignment horizontal="left"/>
    </xf>
    <xf numFmtId="0" fontId="2" fillId="0" borderId="6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53" xfId="2" applyFont="1" applyFill="1" applyBorder="1" applyAlignment="1">
      <alignment horizontal="left"/>
    </xf>
    <xf numFmtId="0" fontId="5" fillId="0" borderId="3" xfId="2" applyNumberFormat="1" applyFont="1" applyFill="1" applyBorder="1" applyAlignment="1" applyProtection="1">
      <alignment horizontal="left"/>
      <protection locked="0"/>
    </xf>
    <xf numFmtId="0" fontId="5" fillId="0" borderId="4" xfId="2" applyNumberFormat="1" applyFont="1" applyFill="1" applyBorder="1" applyAlignment="1" applyProtection="1">
      <alignment horizontal="left"/>
      <protection locked="0"/>
    </xf>
    <xf numFmtId="0" fontId="5" fillId="0" borderId="5" xfId="2" applyNumberFormat="1" applyFont="1" applyFill="1" applyBorder="1" applyAlignment="1" applyProtection="1">
      <alignment horizontal="left"/>
      <protection locked="0"/>
    </xf>
    <xf numFmtId="0" fontId="2" fillId="0" borderId="6" xfId="2" applyNumberFormat="1" applyFont="1" applyFill="1" applyBorder="1" applyAlignment="1" applyProtection="1">
      <alignment horizontal="left"/>
      <protection locked="0"/>
    </xf>
    <xf numFmtId="0" fontId="2" fillId="0" borderId="53" xfId="2" applyNumberFormat="1" applyFont="1" applyFill="1" applyBorder="1" applyAlignment="1" applyProtection="1">
      <alignment horizontal="left"/>
      <protection locked="0"/>
    </xf>
    <xf numFmtId="0" fontId="2" fillId="0" borderId="4" xfId="2" applyNumberFormat="1" applyFont="1" applyFill="1" applyBorder="1" applyAlignment="1" applyProtection="1">
      <alignment horizontal="left"/>
      <protection locked="0"/>
    </xf>
    <xf numFmtId="0" fontId="5" fillId="0" borderId="48" xfId="2" applyFont="1" applyFill="1" applyBorder="1" applyAlignment="1">
      <alignment horizontal="left"/>
    </xf>
    <xf numFmtId="0" fontId="5" fillId="0" borderId="49" xfId="2" applyFont="1" applyFill="1" applyBorder="1" applyAlignment="1">
      <alignment horizontal="left"/>
    </xf>
    <xf numFmtId="0" fontId="5" fillId="0" borderId="59" xfId="2" applyFont="1" applyFill="1" applyBorder="1" applyAlignment="1">
      <alignment horizontal="left"/>
    </xf>
    <xf numFmtId="0" fontId="2" fillId="0" borderId="51" xfId="2" applyFont="1" applyFill="1" applyBorder="1" applyAlignment="1">
      <alignment horizontal="left"/>
    </xf>
    <xf numFmtId="0" fontId="2" fillId="0" borderId="49" xfId="2" applyFont="1" applyFill="1" applyBorder="1" applyAlignment="1">
      <alignment horizontal="left"/>
    </xf>
    <xf numFmtId="0" fontId="2" fillId="0" borderId="52" xfId="2" applyFont="1" applyFill="1" applyBorder="1" applyAlignment="1">
      <alignment horizontal="left"/>
    </xf>
    <xf numFmtId="0" fontId="5" fillId="0" borderId="48" xfId="2" applyNumberFormat="1" applyFont="1" applyFill="1" applyBorder="1" applyAlignment="1" applyProtection="1">
      <alignment horizontal="left"/>
      <protection locked="0"/>
    </xf>
    <xf numFmtId="0" fontId="5" fillId="0" borderId="49" xfId="2" applyNumberFormat="1" applyFont="1" applyFill="1" applyBorder="1" applyAlignment="1" applyProtection="1">
      <alignment horizontal="left"/>
      <protection locked="0"/>
    </xf>
    <xf numFmtId="0" fontId="5" fillId="0" borderId="59" xfId="2" applyNumberFormat="1" applyFont="1" applyFill="1" applyBorder="1" applyAlignment="1" applyProtection="1">
      <alignment horizontal="left"/>
      <protection locked="0"/>
    </xf>
    <xf numFmtId="0" fontId="2" fillId="0" borderId="51" xfId="2" applyNumberFormat="1" applyFont="1" applyFill="1" applyBorder="1" applyAlignment="1" applyProtection="1">
      <alignment horizontal="left"/>
      <protection locked="0"/>
    </xf>
    <xf numFmtId="0" fontId="2" fillId="0" borderId="52" xfId="2" applyNumberFormat="1" applyFont="1" applyFill="1" applyBorder="1" applyAlignment="1" applyProtection="1">
      <alignment horizontal="left"/>
      <protection locked="0"/>
    </xf>
    <xf numFmtId="0" fontId="3" fillId="0" borderId="49" xfId="2" applyNumberFormat="1" applyFont="1" applyFill="1" applyBorder="1" applyAlignment="1" applyProtection="1">
      <alignment horizontal="left"/>
      <protection locked="0"/>
    </xf>
    <xf numFmtId="0" fontId="3" fillId="0" borderId="52" xfId="2" applyNumberFormat="1" applyFont="1" applyFill="1" applyBorder="1" applyAlignment="1" applyProtection="1">
      <alignment horizontal="left"/>
      <protection locked="0"/>
    </xf>
    <xf numFmtId="0" fontId="5" fillId="0" borderId="1" xfId="2" applyFont="1" applyFill="1" applyBorder="1" applyAlignment="1">
      <alignment horizontal="left"/>
    </xf>
    <xf numFmtId="0" fontId="5" fillId="0" borderId="31" xfId="2" applyFont="1" applyFill="1" applyBorder="1" applyAlignment="1">
      <alignment horizontal="left"/>
    </xf>
    <xf numFmtId="0" fontId="5" fillId="0" borderId="58" xfId="2" applyFont="1" applyFill="1" applyBorder="1" applyAlignment="1">
      <alignment horizontal="left"/>
    </xf>
    <xf numFmtId="0" fontId="2" fillId="0" borderId="2" xfId="2" applyFont="1" applyFill="1" applyBorder="1" applyAlignment="1">
      <alignment horizontal="left"/>
    </xf>
    <xf numFmtId="0" fontId="2" fillId="0" borderId="31" xfId="2" applyFont="1" applyFill="1" applyBorder="1" applyAlignment="1">
      <alignment horizontal="left"/>
    </xf>
    <xf numFmtId="0" fontId="2" fillId="0" borderId="50" xfId="2" applyFont="1" applyFill="1" applyBorder="1" applyAlignment="1">
      <alignment horizontal="left"/>
    </xf>
    <xf numFmtId="0" fontId="5" fillId="0" borderId="1" xfId="2" applyNumberFormat="1" applyFont="1" applyFill="1" applyBorder="1" applyAlignment="1" applyProtection="1">
      <alignment horizontal="left"/>
      <protection locked="0"/>
    </xf>
    <xf numFmtId="0" fontId="5" fillId="0" borderId="31" xfId="2" applyNumberFormat="1" applyFont="1" applyFill="1" applyBorder="1" applyAlignment="1" applyProtection="1">
      <alignment horizontal="left"/>
      <protection locked="0"/>
    </xf>
    <xf numFmtId="0" fontId="5" fillId="0" borderId="58" xfId="2" applyNumberFormat="1" applyFont="1" applyFill="1" applyBorder="1" applyAlignment="1" applyProtection="1">
      <alignment horizontal="left"/>
      <protection locked="0"/>
    </xf>
    <xf numFmtId="0" fontId="2" fillId="0" borderId="2" xfId="2" applyNumberFormat="1" applyFont="1" applyFill="1" applyBorder="1" applyAlignment="1" applyProtection="1">
      <alignment horizontal="left"/>
      <protection locked="0"/>
    </xf>
    <xf numFmtId="0" fontId="2" fillId="0" borderId="50" xfId="2" applyNumberFormat="1" applyFont="1" applyFill="1" applyBorder="1" applyAlignment="1" applyProtection="1">
      <alignment horizontal="left"/>
      <protection locked="0"/>
    </xf>
    <xf numFmtId="0" fontId="2" fillId="0" borderId="31" xfId="2" applyNumberFormat="1" applyFont="1" applyFill="1" applyBorder="1" applyAlignment="1" applyProtection="1">
      <alignment horizontal="left"/>
      <protection locked="0"/>
    </xf>
    <xf numFmtId="0" fontId="8" fillId="3" borderId="9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left" vertical="center"/>
    </xf>
    <xf numFmtId="0" fontId="9" fillId="3" borderId="8" xfId="2" applyFont="1" applyFill="1" applyBorder="1" applyAlignment="1">
      <alignment horizontal="center" wrapText="1"/>
    </xf>
    <xf numFmtId="0" fontId="9" fillId="3" borderId="27" xfId="2" applyFont="1" applyFill="1" applyBorder="1" applyAlignment="1">
      <alignment horizontal="center" wrapText="1"/>
    </xf>
    <xf numFmtId="0" fontId="9" fillId="3" borderId="19" xfId="2" applyFont="1" applyFill="1" applyBorder="1" applyAlignment="1">
      <alignment horizontal="center" wrapText="1"/>
    </xf>
    <xf numFmtId="0" fontId="9" fillId="3" borderId="22" xfId="2" applyFont="1" applyFill="1" applyBorder="1" applyAlignment="1">
      <alignment horizontal="center" wrapText="1"/>
    </xf>
    <xf numFmtId="164" fontId="5" fillId="0" borderId="31" xfId="2" applyNumberFormat="1" applyFont="1" applyBorder="1" applyAlignment="1">
      <alignment horizontal="left"/>
    </xf>
    <xf numFmtId="164" fontId="5" fillId="0" borderId="50" xfId="2" applyNumberFormat="1" applyFont="1" applyBorder="1" applyAlignment="1">
      <alignment horizontal="left"/>
    </xf>
    <xf numFmtId="0" fontId="5" fillId="0" borderId="4" xfId="2" applyFont="1" applyBorder="1" applyAlignment="1">
      <alignment horizontal="left"/>
    </xf>
    <xf numFmtId="0" fontId="5" fillId="0" borderId="53" xfId="2" applyFont="1" applyBorder="1" applyAlignment="1">
      <alignment horizontal="left"/>
    </xf>
    <xf numFmtId="0" fontId="10" fillId="2" borderId="13" xfId="2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/>
    </xf>
    <xf numFmtId="0" fontId="10" fillId="2" borderId="15" xfId="2" applyFont="1" applyFill="1" applyBorder="1" applyAlignment="1">
      <alignment horizontal="center" vertical="center"/>
    </xf>
    <xf numFmtId="0" fontId="10" fillId="2" borderId="13" xfId="2" applyNumberFormat="1" applyFont="1" applyFill="1" applyBorder="1" applyAlignment="1" applyProtection="1">
      <alignment horizontal="center" vertical="center"/>
      <protection locked="0"/>
    </xf>
    <xf numFmtId="0" fontId="10" fillId="2" borderId="14" xfId="2" applyNumberFormat="1" applyFont="1" applyFill="1" applyBorder="1" applyAlignment="1" applyProtection="1">
      <alignment horizontal="center" vertical="center"/>
      <protection locked="0"/>
    </xf>
    <xf numFmtId="0" fontId="10" fillId="2" borderId="15" xfId="2" applyNumberFormat="1" applyFon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Normal_SPS-Revised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Relationship Id="rId2" Target="../media/image2.jpeg" Type="http://schemas.openxmlformats.org/officeDocument/2006/relationships/image"/>
<Relationship Id="rId3" Target="../media/image3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8</xdr:row>
      <xdr:rowOff>171450</xdr:rowOff>
    </xdr:from>
    <xdr:to>
      <xdr:col>7</xdr:col>
      <xdr:colOff>9525</xdr:colOff>
      <xdr:row>19</xdr:row>
      <xdr:rowOff>190500</xdr:rowOff>
    </xdr:to>
    <xdr:pic>
      <xdr:nvPicPr>
        <xdr:cNvPr id="2" name="Picture 16" descr="DSC098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62150"/>
          <a:ext cx="3733800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533400</xdr:colOff>
      <xdr:row>8</xdr:row>
      <xdr:rowOff>114300</xdr:rowOff>
    </xdr:from>
    <xdr:to>
      <xdr:col>11</xdr:col>
      <xdr:colOff>361950</xdr:colOff>
      <xdr:row>21</xdr:row>
      <xdr:rowOff>28575</xdr:rowOff>
    </xdr:to>
    <xdr:pic>
      <xdr:nvPicPr>
        <xdr:cNvPr id="3" name="Picture 17" descr="corrugated-carton-boxes-10188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905000"/>
          <a:ext cx="2381250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409575</xdr:colOff>
      <xdr:row>17</xdr:row>
      <xdr:rowOff>171450</xdr:rowOff>
    </xdr:from>
    <xdr:to>
      <xdr:col>9</xdr:col>
      <xdr:colOff>514350</xdr:colOff>
      <xdr:row>19</xdr:row>
      <xdr:rowOff>95250</xdr:rowOff>
    </xdr:to>
    <xdr:sp macro="" textlink="">
      <xdr:nvSpPr>
        <xdr:cNvPr id="4" name="Rectangle 18"/>
        <xdr:cNvSpPr>
          <a:spLocks noChangeArrowheads="1"/>
        </xdr:cNvSpPr>
      </xdr:nvSpPr>
      <xdr:spPr bwMode="auto">
        <a:xfrm>
          <a:off x="5000625" y="3657600"/>
          <a:ext cx="60007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400050</xdr:colOff>
      <xdr:row>8</xdr:row>
      <xdr:rowOff>95250</xdr:rowOff>
    </xdr:from>
    <xdr:to>
      <xdr:col>16</xdr:col>
      <xdr:colOff>647700</xdr:colOff>
      <xdr:row>21</xdr:row>
      <xdr:rowOff>152400</xdr:rowOff>
    </xdr:to>
    <xdr:pic>
      <xdr:nvPicPr>
        <xdr:cNvPr id="5" name="Picture 19" descr="DSC0298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1885950"/>
          <a:ext cx="2257425" cy="252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76200</xdr:rowOff>
    </xdr:from>
    <xdr:to>
      <xdr:col>3</xdr:col>
      <xdr:colOff>152400</xdr:colOff>
      <xdr:row>1</xdr:row>
      <xdr:rowOff>200025</xdr:rowOff>
    </xdr:to>
    <xdr:sp macro="" textlink="">
      <xdr:nvSpPr>
        <xdr:cNvPr id="6" name="Text Box 20"/>
        <xdr:cNvSpPr txBox="1">
          <a:spLocks noChangeArrowheads="1"/>
        </xdr:cNvSpPr>
      </xdr:nvSpPr>
      <xdr:spPr bwMode="auto">
        <a:xfrm>
          <a:off x="0" y="76200"/>
          <a:ext cx="1543050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3366FF" mc:Ignorable="a14" a14:legacySpreadsheetColorIndex="4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1" u="none" strike="noStrike" baseline="0">
              <a:solidFill>
                <a:srgbClr val="000000"/>
              </a:solidFill>
              <a:latin typeface="Arial"/>
              <a:cs typeface="Arial"/>
            </a:rPr>
            <a:t>CO -LOGO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3</xdr:col>
      <xdr:colOff>152400</xdr:colOff>
      <xdr:row>1</xdr:row>
      <xdr:rowOff>200025</xdr:rowOff>
    </xdr:to>
    <xdr:sp macro="" textlink="">
      <xdr:nvSpPr>
        <xdr:cNvPr id="6164" name="Text Box 20"/>
        <xdr:cNvSpPr txBox="1">
          <a:spLocks noChangeArrowheads="1"/>
        </xdr:cNvSpPr>
      </xdr:nvSpPr>
      <xdr:spPr bwMode="auto">
        <a:xfrm>
          <a:off x="0" y="76200"/>
          <a:ext cx="1543050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3366FF" mc:Ignorable="a14" a14:legacySpreadsheetColorIndex="4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1" u="none" strike="noStrike" baseline="0">
              <a:solidFill>
                <a:srgbClr val="000000"/>
              </a:solidFill>
              <a:latin typeface="Arial"/>
              <a:cs typeface="Arial"/>
            </a:rPr>
            <a:t>CO -LOGO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2.xml" Type="http://schemas.openxmlformats.org/officeDocument/2006/relationships/drawing"/>
<Relationship Id="rId3" Target="../drawings/vmlDrawing2.vml" Type="http://schemas.openxmlformats.org/officeDocument/2006/relationships/vmlDrawing"/>
<Relationship Id="rId4" Target="../comments2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80" workbookViewId="0">
      <selection activeCell="B29" sqref="B28:B29"/>
    </sheetView>
  </sheetViews>
  <sheetFormatPr defaultRowHeight="15"/>
  <cols>
    <col min="1" max="1" width="3" style="12" customWidth="1"/>
    <col min="2" max="2" width="104" style="13" customWidth="1"/>
    <col min="3" max="11" width="8.88671875" style="13"/>
    <col min="12" max="12" width="9" style="13" customWidth="1"/>
    <col min="13" max="16384" width="8.88671875" style="13"/>
  </cols>
  <sheetData>
    <row r="1" spans="1:9" ht="15.95" customHeight="1">
      <c r="B1" s="22" t="s">
        <v>59</v>
      </c>
      <c r="C1" s="14"/>
      <c r="D1" s="14"/>
      <c r="E1" s="14"/>
      <c r="F1" s="14"/>
      <c r="G1" s="14"/>
      <c r="H1" s="14"/>
      <c r="I1" s="14"/>
    </row>
    <row r="2" spans="1:9" s="16" customFormat="1" ht="15.95" customHeight="1">
      <c r="A2" s="15">
        <v>1</v>
      </c>
      <c r="B2" s="24" t="s">
        <v>41</v>
      </c>
      <c r="C2" s="23"/>
      <c r="D2" s="23"/>
      <c r="E2" s="23"/>
      <c r="F2" s="23"/>
    </row>
    <row r="3" spans="1:9" s="16" customFormat="1" ht="15.95" customHeight="1">
      <c r="A3" s="15">
        <v>2</v>
      </c>
      <c r="B3" s="17" t="s">
        <v>57</v>
      </c>
    </row>
    <row r="4" spans="1:9" s="16" customFormat="1" ht="15.95" customHeight="1">
      <c r="A4" s="15">
        <v>3</v>
      </c>
      <c r="B4" s="17" t="s">
        <v>83</v>
      </c>
    </row>
    <row r="5" spans="1:9" s="16" customFormat="1" ht="15.95" customHeight="1">
      <c r="A5" s="15">
        <v>4</v>
      </c>
      <c r="B5" s="17" t="s">
        <v>84</v>
      </c>
    </row>
    <row r="6" spans="1:9" s="16" customFormat="1" ht="15.95" customHeight="1">
      <c r="A6" s="15"/>
      <c r="B6" s="17" t="s">
        <v>81</v>
      </c>
    </row>
    <row r="7" spans="1:9" s="16" customFormat="1" ht="15.95" customHeight="1">
      <c r="A7" s="15">
        <v>5</v>
      </c>
      <c r="B7" s="17" t="s">
        <v>46</v>
      </c>
    </row>
    <row r="8" spans="1:9" s="16" customFormat="1" ht="15.95" customHeight="1">
      <c r="A8" s="15">
        <v>6</v>
      </c>
      <c r="B8" s="17" t="s">
        <v>60</v>
      </c>
    </row>
    <row r="9" spans="1:9" s="16" customFormat="1" ht="15.95" customHeight="1">
      <c r="A9" s="15">
        <v>7</v>
      </c>
      <c r="B9" s="17" t="s">
        <v>85</v>
      </c>
    </row>
    <row r="10" spans="1:9" s="16" customFormat="1" ht="15.95" customHeight="1">
      <c r="A10" s="15">
        <v>8</v>
      </c>
      <c r="B10" s="17" t="s">
        <v>86</v>
      </c>
    </row>
    <row r="11" spans="1:9" s="16" customFormat="1" ht="15.95" customHeight="1">
      <c r="B11" s="17" t="s">
        <v>89</v>
      </c>
    </row>
    <row r="12" spans="1:9" s="16" customFormat="1" ht="15.95" customHeight="1">
      <c r="A12" s="15">
        <v>9</v>
      </c>
      <c r="B12" s="17" t="s">
        <v>43</v>
      </c>
    </row>
    <row r="13" spans="1:9" s="16" customFormat="1" ht="15.95" customHeight="1">
      <c r="A13" s="15">
        <v>10</v>
      </c>
      <c r="B13" s="17" t="s">
        <v>42</v>
      </c>
    </row>
    <row r="14" spans="1:9" s="16" customFormat="1" ht="15.95" customHeight="1">
      <c r="A14" s="15">
        <v>11</v>
      </c>
      <c r="B14" s="17" t="s">
        <v>61</v>
      </c>
    </row>
    <row r="15" spans="1:9" s="16" customFormat="1" ht="15.95" customHeight="1">
      <c r="A15" s="15">
        <v>12</v>
      </c>
      <c r="B15" s="17" t="s">
        <v>87</v>
      </c>
    </row>
    <row r="16" spans="1:9" s="16" customFormat="1" ht="15.95" customHeight="1">
      <c r="A16" s="15">
        <v>13</v>
      </c>
      <c r="B16" s="17" t="s">
        <v>45</v>
      </c>
    </row>
    <row r="17" spans="1:2" s="16" customFormat="1" ht="15.95" customHeight="1">
      <c r="A17" s="15">
        <v>14</v>
      </c>
      <c r="B17" s="18" t="s">
        <v>63</v>
      </c>
    </row>
    <row r="18" spans="1:2" ht="18" customHeight="1">
      <c r="A18" s="12">
        <v>15</v>
      </c>
      <c r="B18" s="18" t="s">
        <v>62</v>
      </c>
    </row>
    <row r="19" spans="1:2" ht="16.5" customHeight="1">
      <c r="B19" s="25" t="s">
        <v>82</v>
      </c>
    </row>
    <row r="20" spans="1:2" ht="15.95" customHeight="1">
      <c r="A20" s="20" t="s">
        <v>44</v>
      </c>
      <c r="B20" s="19"/>
    </row>
    <row r="21" spans="1:2" ht="15.95" customHeight="1">
      <c r="A21" s="13"/>
      <c r="B21" s="19"/>
    </row>
    <row r="22" spans="1:2" ht="7.5" customHeight="1">
      <c r="A22" s="25"/>
      <c r="B22" s="19"/>
    </row>
    <row r="23" spans="1:2" ht="15.95" customHeight="1">
      <c r="A23" s="13"/>
      <c r="B23" s="21"/>
    </row>
    <row r="24" spans="1:2">
      <c r="B24" s="21"/>
    </row>
    <row r="25" spans="1:2">
      <c r="B25" s="21"/>
    </row>
    <row r="26" spans="1:2">
      <c r="B26" s="21"/>
    </row>
    <row r="27" spans="1:2">
      <c r="B27" s="21"/>
    </row>
  </sheetData>
  <phoneticPr fontId="35" type="noConversion"/>
  <printOptions horizontalCentered="1"/>
  <pageMargins left="0.25" right="0.25" top="1" bottom="1" header="0.5" footer="0.5"/>
  <pageSetup orientation="landscape" horizontalDpi="4294967292" r:id="rId1"/>
  <headerFooter alignWithMargins="0">
    <oddHeader>&amp;C&amp;"Arial,Bold"&amp;14DENSO Manufacturing:  SPS Guidelines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Y58"/>
  <sheetViews>
    <sheetView showOutlineSymbols="0" topLeftCell="A19" workbookViewId="0">
      <selection activeCell="T31" sqref="T31"/>
    </sheetView>
  </sheetViews>
  <sheetFormatPr defaultColWidth="9.6640625" defaultRowHeight="15"/>
  <cols>
    <col min="1" max="1" width="4.5546875" style="1" customWidth="1"/>
    <col min="2" max="2" width="3.21875" style="1" customWidth="1"/>
    <col min="3" max="3" width="8.44140625" style="1" customWidth="1"/>
    <col min="4" max="4" width="4.6640625" style="1" customWidth="1"/>
    <col min="5" max="5" width="4.77734375" style="1" customWidth="1"/>
    <col min="6" max="6" width="9.77734375" style="1" customWidth="1"/>
    <col min="7" max="7" width="8.88671875" style="1" customWidth="1"/>
    <col min="8" max="8" width="9.21875" style="1" customWidth="1"/>
    <col min="9" max="9" width="5.77734375" style="1" customWidth="1"/>
    <col min="10" max="10" width="6.44140625" style="1" customWidth="1"/>
    <col min="11" max="11" width="8.33203125" style="1" customWidth="1"/>
    <col min="12" max="12" width="9.109375" style="1" customWidth="1"/>
    <col min="13" max="13" width="8" style="1" customWidth="1"/>
    <col min="14" max="14" width="7.109375" style="1" customWidth="1"/>
    <col min="15" max="15" width="8.109375" style="1" customWidth="1"/>
    <col min="16" max="16" width="8.21875" style="1" customWidth="1"/>
    <col min="17" max="17" width="8.109375" style="1" customWidth="1"/>
    <col min="18" max="18" width="7.6640625" style="1" customWidth="1"/>
    <col min="19" max="19" width="1.33203125" style="1" customWidth="1"/>
    <col min="20" max="20" width="7.6640625" style="1" customWidth="1"/>
    <col min="21" max="21" width="22.88671875" style="1" bestFit="1" customWidth="1"/>
    <col min="22" max="22" width="2.6640625" style="1" hidden="1" customWidth="1"/>
    <col min="23" max="24" width="9.6640625" style="1" customWidth="1"/>
    <col min="25" max="25" width="25.21875" style="1" bestFit="1" customWidth="1"/>
    <col min="26" max="16384" width="9.6640625" style="1"/>
  </cols>
  <sheetData>
    <row r="1" spans="1:25" ht="18" customHeight="1" thickBot="1">
      <c r="A1" s="50"/>
      <c r="B1" s="51"/>
      <c r="C1" s="51"/>
      <c r="D1" s="286" t="s">
        <v>52</v>
      </c>
      <c r="E1" s="286"/>
      <c r="F1" s="286"/>
      <c r="G1" s="286"/>
      <c r="H1" s="286"/>
      <c r="I1" s="286"/>
      <c r="J1" s="286"/>
      <c r="K1" s="56" t="s">
        <v>93</v>
      </c>
      <c r="L1" s="288" t="s">
        <v>80</v>
      </c>
      <c r="M1" s="289"/>
      <c r="N1" s="26" t="s">
        <v>0</v>
      </c>
      <c r="O1" s="27"/>
      <c r="P1" s="292">
        <v>41802</v>
      </c>
      <c r="Q1" s="292"/>
      <c r="R1" s="293"/>
      <c r="S1" s="2"/>
      <c r="U1" s="4"/>
      <c r="Y1" s="3"/>
    </row>
    <row r="2" spans="1:25" ht="21" thickBot="1">
      <c r="A2" s="52"/>
      <c r="B2" s="49"/>
      <c r="C2" s="49"/>
      <c r="D2" s="287"/>
      <c r="E2" s="287"/>
      <c r="F2" s="287"/>
      <c r="G2" s="287"/>
      <c r="H2" s="287"/>
      <c r="I2" s="287"/>
      <c r="J2" s="287"/>
      <c r="K2" s="57" t="s">
        <v>94</v>
      </c>
      <c r="L2" s="290"/>
      <c r="M2" s="291"/>
      <c r="N2" s="28" t="s">
        <v>1</v>
      </c>
      <c r="O2" s="29"/>
      <c r="P2" s="294">
        <v>1</v>
      </c>
      <c r="Q2" s="294"/>
      <c r="R2" s="295"/>
      <c r="S2" s="2"/>
      <c r="U2" s="4"/>
      <c r="Y2" s="3"/>
    </row>
    <row r="3" spans="1:25" s="33" customFormat="1" ht="21.75" customHeight="1" thickBot="1">
      <c r="A3" s="296" t="s">
        <v>71</v>
      </c>
      <c r="B3" s="297"/>
      <c r="C3" s="297"/>
      <c r="D3" s="297"/>
      <c r="E3" s="297"/>
      <c r="F3" s="297"/>
      <c r="G3" s="298"/>
      <c r="H3" s="296" t="s">
        <v>72</v>
      </c>
      <c r="I3" s="297"/>
      <c r="J3" s="297"/>
      <c r="K3" s="297"/>
      <c r="L3" s="298"/>
      <c r="M3" s="299" t="s">
        <v>3</v>
      </c>
      <c r="N3" s="300"/>
      <c r="O3" s="300"/>
      <c r="P3" s="300"/>
      <c r="Q3" s="300"/>
      <c r="R3" s="301"/>
      <c r="S3" s="35"/>
      <c r="U3" s="41"/>
      <c r="Y3" s="42"/>
    </row>
    <row r="4" spans="1:25" ht="15" customHeight="1">
      <c r="A4" s="274" t="s">
        <v>4</v>
      </c>
      <c r="B4" s="275"/>
      <c r="C4" s="275"/>
      <c r="D4" s="276"/>
      <c r="E4" s="277" t="s">
        <v>37</v>
      </c>
      <c r="F4" s="278"/>
      <c r="G4" s="279"/>
      <c r="H4" s="280" t="s">
        <v>54</v>
      </c>
      <c r="I4" s="281"/>
      <c r="J4" s="282"/>
      <c r="K4" s="283" t="s">
        <v>32</v>
      </c>
      <c r="L4" s="284"/>
      <c r="M4" s="280" t="s">
        <v>67</v>
      </c>
      <c r="N4" s="281"/>
      <c r="O4" s="282"/>
      <c r="P4" s="283" t="s">
        <v>69</v>
      </c>
      <c r="Q4" s="285"/>
      <c r="R4" s="284"/>
      <c r="S4" s="2"/>
      <c r="U4" s="4"/>
      <c r="Y4" s="3"/>
    </row>
    <row r="5" spans="1:25" ht="15.75">
      <c r="A5" s="261" t="s">
        <v>5</v>
      </c>
      <c r="B5" s="262"/>
      <c r="C5" s="262"/>
      <c r="D5" s="263"/>
      <c r="E5" s="264" t="s">
        <v>65</v>
      </c>
      <c r="F5" s="265"/>
      <c r="G5" s="266"/>
      <c r="H5" s="267" t="s">
        <v>6</v>
      </c>
      <c r="I5" s="268"/>
      <c r="J5" s="269"/>
      <c r="K5" s="270" t="s">
        <v>64</v>
      </c>
      <c r="L5" s="271"/>
      <c r="M5" s="267" t="s">
        <v>7</v>
      </c>
      <c r="N5" s="268"/>
      <c r="O5" s="269"/>
      <c r="P5" s="270" t="s">
        <v>34</v>
      </c>
      <c r="Q5" s="272"/>
      <c r="R5" s="273"/>
      <c r="S5" s="2"/>
      <c r="U5" s="4"/>
      <c r="Y5" s="3"/>
    </row>
    <row r="6" spans="1:25" ht="15.75" thickBot="1">
      <c r="A6" s="249" t="s">
        <v>58</v>
      </c>
      <c r="B6" s="250"/>
      <c r="C6" s="250"/>
      <c r="D6" s="251"/>
      <c r="E6" s="252" t="s">
        <v>40</v>
      </c>
      <c r="F6" s="253"/>
      <c r="G6" s="254"/>
      <c r="H6" s="255" t="s">
        <v>55</v>
      </c>
      <c r="I6" s="256"/>
      <c r="J6" s="257"/>
      <c r="K6" s="258" t="s">
        <v>33</v>
      </c>
      <c r="L6" s="259"/>
      <c r="M6" s="255" t="s">
        <v>2</v>
      </c>
      <c r="N6" s="256"/>
      <c r="O6" s="257"/>
      <c r="P6" s="258" t="s">
        <v>39</v>
      </c>
      <c r="Q6" s="260"/>
      <c r="R6" s="259"/>
      <c r="S6" s="2"/>
      <c r="U6" s="4"/>
    </row>
    <row r="7" spans="1:25" ht="18.75" customHeight="1" thickBot="1">
      <c r="A7" s="225" t="s">
        <v>77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7"/>
      <c r="S7" s="2"/>
      <c r="U7" s="4"/>
    </row>
    <row r="8" spans="1:25" ht="15" customHeight="1" thickBot="1">
      <c r="A8" s="228" t="s">
        <v>8</v>
      </c>
      <c r="B8" s="229"/>
      <c r="C8" s="229"/>
      <c r="D8" s="229"/>
      <c r="E8" s="229"/>
      <c r="F8" s="229"/>
      <c r="G8" s="230"/>
      <c r="H8" s="228" t="s">
        <v>78</v>
      </c>
      <c r="I8" s="229"/>
      <c r="J8" s="229"/>
      <c r="K8" s="229"/>
      <c r="L8" s="229"/>
      <c r="M8" s="230"/>
      <c r="N8" s="228" t="s">
        <v>9</v>
      </c>
      <c r="O8" s="229"/>
      <c r="P8" s="229"/>
      <c r="Q8" s="229"/>
      <c r="R8" s="230"/>
      <c r="S8" s="2"/>
      <c r="U8" s="4"/>
    </row>
    <row r="9" spans="1:25" ht="15" customHeight="1">
      <c r="A9" s="231"/>
      <c r="B9" s="232"/>
      <c r="C9" s="232"/>
      <c r="D9" s="232"/>
      <c r="E9" s="232"/>
      <c r="F9" s="232"/>
      <c r="G9" s="233"/>
      <c r="H9" s="240"/>
      <c r="I9" s="241"/>
      <c r="J9" s="241"/>
      <c r="K9" s="241"/>
      <c r="L9" s="241"/>
      <c r="M9" s="242"/>
      <c r="N9" s="240"/>
      <c r="O9" s="241"/>
      <c r="P9" s="241"/>
      <c r="Q9" s="241"/>
      <c r="R9" s="242"/>
      <c r="S9" s="2"/>
      <c r="U9" s="4"/>
    </row>
    <row r="10" spans="1:25" ht="15" customHeight="1">
      <c r="A10" s="234"/>
      <c r="B10" s="235"/>
      <c r="C10" s="235"/>
      <c r="D10" s="235"/>
      <c r="E10" s="235"/>
      <c r="F10" s="235"/>
      <c r="G10" s="236"/>
      <c r="H10" s="243"/>
      <c r="I10" s="244"/>
      <c r="J10" s="244"/>
      <c r="K10" s="244"/>
      <c r="L10" s="244"/>
      <c r="M10" s="245"/>
      <c r="N10" s="243"/>
      <c r="O10" s="244"/>
      <c r="P10" s="244"/>
      <c r="Q10" s="244"/>
      <c r="R10" s="245"/>
      <c r="S10" s="2"/>
    </row>
    <row r="11" spans="1:25" ht="15" customHeight="1">
      <c r="A11" s="234"/>
      <c r="B11" s="235"/>
      <c r="C11" s="235"/>
      <c r="D11" s="235"/>
      <c r="E11" s="235"/>
      <c r="F11" s="235"/>
      <c r="G11" s="236"/>
      <c r="H11" s="243"/>
      <c r="I11" s="244"/>
      <c r="J11" s="244"/>
      <c r="K11" s="244"/>
      <c r="L11" s="244"/>
      <c r="M11" s="245"/>
      <c r="N11" s="243"/>
      <c r="O11" s="244"/>
      <c r="P11" s="244"/>
      <c r="Q11" s="244"/>
      <c r="R11" s="245"/>
      <c r="S11" s="2"/>
    </row>
    <row r="12" spans="1:25" ht="15" customHeight="1">
      <c r="A12" s="234"/>
      <c r="B12" s="235"/>
      <c r="C12" s="235"/>
      <c r="D12" s="235"/>
      <c r="E12" s="235"/>
      <c r="F12" s="235"/>
      <c r="G12" s="236"/>
      <c r="H12" s="243"/>
      <c r="I12" s="244"/>
      <c r="J12" s="244"/>
      <c r="K12" s="244"/>
      <c r="L12" s="244"/>
      <c r="M12" s="245"/>
      <c r="N12" s="243"/>
      <c r="O12" s="244"/>
      <c r="P12" s="244"/>
      <c r="Q12" s="244"/>
      <c r="R12" s="245"/>
      <c r="S12" s="2"/>
    </row>
    <row r="13" spans="1:25" ht="15" customHeight="1">
      <c r="A13" s="234"/>
      <c r="B13" s="235"/>
      <c r="C13" s="235"/>
      <c r="D13" s="235"/>
      <c r="E13" s="235"/>
      <c r="F13" s="235"/>
      <c r="G13" s="236"/>
      <c r="H13" s="243"/>
      <c r="I13" s="244"/>
      <c r="J13" s="244"/>
      <c r="K13" s="244"/>
      <c r="L13" s="244"/>
      <c r="M13" s="245"/>
      <c r="N13" s="243"/>
      <c r="O13" s="244"/>
      <c r="P13" s="244"/>
      <c r="Q13" s="244"/>
      <c r="R13" s="245"/>
      <c r="S13" s="2"/>
    </row>
    <row r="14" spans="1:25" ht="15" customHeight="1">
      <c r="A14" s="234"/>
      <c r="B14" s="235"/>
      <c r="C14" s="235"/>
      <c r="D14" s="235"/>
      <c r="E14" s="235"/>
      <c r="F14" s="235"/>
      <c r="G14" s="236"/>
      <c r="H14" s="243"/>
      <c r="I14" s="244"/>
      <c r="J14" s="244"/>
      <c r="K14" s="244"/>
      <c r="L14" s="244"/>
      <c r="M14" s="245"/>
      <c r="N14" s="243"/>
      <c r="O14" s="244"/>
      <c r="P14" s="244"/>
      <c r="Q14" s="244"/>
      <c r="R14" s="245"/>
      <c r="S14" s="2"/>
    </row>
    <row r="15" spans="1:25" ht="15" customHeight="1">
      <c r="A15" s="234"/>
      <c r="B15" s="235"/>
      <c r="C15" s="235"/>
      <c r="D15" s="235"/>
      <c r="E15" s="235"/>
      <c r="F15" s="235"/>
      <c r="G15" s="236"/>
      <c r="H15" s="243"/>
      <c r="I15" s="244"/>
      <c r="J15" s="244"/>
      <c r="K15" s="244"/>
      <c r="L15" s="244"/>
      <c r="M15" s="245"/>
      <c r="N15" s="243"/>
      <c r="O15" s="244"/>
      <c r="P15" s="244"/>
      <c r="Q15" s="244"/>
      <c r="R15" s="245"/>
      <c r="S15" s="2"/>
    </row>
    <row r="16" spans="1:25" ht="13.5" customHeight="1">
      <c r="A16" s="234"/>
      <c r="B16" s="235"/>
      <c r="C16" s="235"/>
      <c r="D16" s="235"/>
      <c r="E16" s="235"/>
      <c r="F16" s="235"/>
      <c r="G16" s="236"/>
      <c r="H16" s="243"/>
      <c r="I16" s="244"/>
      <c r="J16" s="244"/>
      <c r="K16" s="244"/>
      <c r="L16" s="244"/>
      <c r="M16" s="245"/>
      <c r="N16" s="243"/>
      <c r="O16" s="244"/>
      <c r="P16" s="244"/>
      <c r="Q16" s="244"/>
      <c r="R16" s="245"/>
      <c r="S16" s="2"/>
    </row>
    <row r="17" spans="1:21" ht="15" customHeight="1">
      <c r="A17" s="234"/>
      <c r="B17" s="235"/>
      <c r="C17" s="235"/>
      <c r="D17" s="235"/>
      <c r="E17" s="235"/>
      <c r="F17" s="235"/>
      <c r="G17" s="236"/>
      <c r="H17" s="243"/>
      <c r="I17" s="244"/>
      <c r="J17" s="244"/>
      <c r="K17" s="244"/>
      <c r="L17" s="244"/>
      <c r="M17" s="245"/>
      <c r="N17" s="243"/>
      <c r="O17" s="244"/>
      <c r="P17" s="244"/>
      <c r="Q17" s="244"/>
      <c r="R17" s="245"/>
      <c r="S17" s="2"/>
      <c r="U17" s="60"/>
    </row>
    <row r="18" spans="1:21" ht="15" customHeight="1">
      <c r="A18" s="234"/>
      <c r="B18" s="235"/>
      <c r="C18" s="235"/>
      <c r="D18" s="235"/>
      <c r="E18" s="235"/>
      <c r="F18" s="235"/>
      <c r="G18" s="236"/>
      <c r="H18" s="243"/>
      <c r="I18" s="244"/>
      <c r="J18" s="244"/>
      <c r="K18" s="244"/>
      <c r="L18" s="244"/>
      <c r="M18" s="245"/>
      <c r="N18" s="243"/>
      <c r="O18" s="244"/>
      <c r="P18" s="244"/>
      <c r="Q18" s="244"/>
      <c r="R18" s="245"/>
      <c r="S18" s="2"/>
    </row>
    <row r="19" spans="1:21" ht="15" customHeight="1">
      <c r="A19" s="234"/>
      <c r="B19" s="235"/>
      <c r="C19" s="235"/>
      <c r="D19" s="235"/>
      <c r="E19" s="235"/>
      <c r="F19" s="235"/>
      <c r="G19" s="236"/>
      <c r="H19" s="243"/>
      <c r="I19" s="244"/>
      <c r="J19" s="244"/>
      <c r="K19" s="244"/>
      <c r="L19" s="244"/>
      <c r="M19" s="245"/>
      <c r="N19" s="243"/>
      <c r="O19" s="244"/>
      <c r="P19" s="244"/>
      <c r="Q19" s="244"/>
      <c r="R19" s="245"/>
      <c r="S19" s="2"/>
    </row>
    <row r="20" spans="1:21" ht="15.75" customHeight="1">
      <c r="A20" s="234"/>
      <c r="B20" s="235"/>
      <c r="C20" s="235"/>
      <c r="D20" s="235"/>
      <c r="E20" s="235"/>
      <c r="F20" s="235"/>
      <c r="G20" s="236"/>
      <c r="H20" s="243"/>
      <c r="I20" s="244"/>
      <c r="J20" s="244"/>
      <c r="K20" s="244"/>
      <c r="L20" s="244"/>
      <c r="M20" s="245"/>
      <c r="N20" s="243"/>
      <c r="O20" s="244"/>
      <c r="P20" s="244"/>
      <c r="Q20" s="244"/>
      <c r="R20" s="245"/>
      <c r="S20" s="2"/>
    </row>
    <row r="21" spans="1:21" ht="15" customHeight="1">
      <c r="A21" s="234"/>
      <c r="B21" s="235"/>
      <c r="C21" s="235"/>
      <c r="D21" s="235"/>
      <c r="E21" s="235"/>
      <c r="F21" s="235"/>
      <c r="G21" s="236"/>
      <c r="H21" s="243"/>
      <c r="I21" s="244"/>
      <c r="J21" s="244"/>
      <c r="K21" s="244"/>
      <c r="L21" s="244"/>
      <c r="M21" s="245"/>
      <c r="N21" s="243"/>
      <c r="O21" s="244"/>
      <c r="P21" s="244"/>
      <c r="Q21" s="244"/>
      <c r="R21" s="245"/>
      <c r="S21" s="2"/>
    </row>
    <row r="22" spans="1:21" ht="15.75" customHeight="1" thickBot="1">
      <c r="A22" s="237"/>
      <c r="B22" s="238"/>
      <c r="C22" s="238"/>
      <c r="D22" s="238"/>
      <c r="E22" s="238"/>
      <c r="F22" s="238"/>
      <c r="G22" s="239"/>
      <c r="H22" s="246"/>
      <c r="I22" s="247"/>
      <c r="J22" s="247"/>
      <c r="K22" s="247"/>
      <c r="L22" s="247"/>
      <c r="M22" s="248"/>
      <c r="N22" s="246"/>
      <c r="O22" s="247"/>
      <c r="P22" s="247"/>
      <c r="Q22" s="247"/>
      <c r="R22" s="248"/>
      <c r="S22" s="2"/>
    </row>
    <row r="23" spans="1:21">
      <c r="A23" s="210" t="s">
        <v>53</v>
      </c>
      <c r="B23" s="211"/>
      <c r="C23" s="212"/>
      <c r="D23" s="213" t="s">
        <v>109</v>
      </c>
      <c r="E23" s="214"/>
      <c r="F23" s="214"/>
      <c r="G23" s="215"/>
      <c r="H23" s="216" t="s">
        <v>10</v>
      </c>
      <c r="I23" s="217"/>
      <c r="J23" s="213" t="s">
        <v>107</v>
      </c>
      <c r="K23" s="214"/>
      <c r="L23" s="214"/>
      <c r="M23" s="215"/>
      <c r="N23" s="5" t="s">
        <v>11</v>
      </c>
      <c r="O23" s="6"/>
      <c r="P23" s="218" t="s">
        <v>38</v>
      </c>
      <c r="Q23" s="218"/>
      <c r="R23" s="219"/>
      <c r="S23" s="2"/>
    </row>
    <row r="24" spans="1:21" ht="15" customHeight="1" thickBot="1">
      <c r="A24" s="7" t="s">
        <v>12</v>
      </c>
      <c r="B24" s="8"/>
      <c r="C24" s="9"/>
      <c r="D24" s="220" t="s">
        <v>106</v>
      </c>
      <c r="E24" s="221"/>
      <c r="F24" s="221"/>
      <c r="G24" s="222"/>
      <c r="H24" s="7" t="s">
        <v>13</v>
      </c>
      <c r="I24" s="9"/>
      <c r="J24" s="220" t="s">
        <v>70</v>
      </c>
      <c r="K24" s="221"/>
      <c r="L24" s="221"/>
      <c r="M24" s="222"/>
      <c r="N24" s="7" t="s">
        <v>14</v>
      </c>
      <c r="O24" s="10"/>
      <c r="P24" s="223" t="s">
        <v>108</v>
      </c>
      <c r="Q24" s="223"/>
      <c r="R24" s="224"/>
      <c r="S24" s="2"/>
    </row>
    <row r="25" spans="1:21" s="33" customFormat="1" ht="19.5" thickBot="1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 t="s">
        <v>73</v>
      </c>
      <c r="L25" s="39"/>
      <c r="M25" s="39"/>
      <c r="N25" s="39"/>
      <c r="O25" s="39"/>
      <c r="P25" s="39"/>
      <c r="Q25" s="39"/>
      <c r="R25" s="40"/>
      <c r="S25" s="35"/>
    </row>
    <row r="26" spans="1:21" s="33" customFormat="1" ht="20.25" customHeight="1" thickBot="1">
      <c r="A26" s="170" t="s">
        <v>35</v>
      </c>
      <c r="B26" s="171"/>
      <c r="C26" s="172"/>
      <c r="D26" s="202" t="s">
        <v>74</v>
      </c>
      <c r="E26" s="202"/>
      <c r="F26" s="202"/>
      <c r="G26" s="203"/>
      <c r="H26" s="170"/>
      <c r="I26" s="171"/>
      <c r="J26" s="172"/>
      <c r="K26" s="204"/>
      <c r="L26" s="204"/>
      <c r="M26" s="205"/>
      <c r="N26" s="206" t="s">
        <v>47</v>
      </c>
      <c r="O26" s="207"/>
      <c r="P26" s="207"/>
      <c r="Q26" s="208" t="s">
        <v>75</v>
      </c>
      <c r="R26" s="209"/>
      <c r="S26" s="35"/>
    </row>
    <row r="27" spans="1:21" s="33" customFormat="1" ht="16.5" customHeight="1">
      <c r="A27" s="184" t="s">
        <v>49</v>
      </c>
      <c r="B27" s="185"/>
      <c r="C27" s="185"/>
      <c r="D27" s="185"/>
      <c r="E27" s="185"/>
      <c r="F27" s="185"/>
      <c r="G27" s="186"/>
      <c r="H27" s="187" t="s">
        <v>66</v>
      </c>
      <c r="I27" s="188"/>
      <c r="J27" s="188"/>
      <c r="K27" s="189"/>
      <c r="L27" s="187" t="s">
        <v>68</v>
      </c>
      <c r="M27" s="188"/>
      <c r="N27" s="188"/>
      <c r="O27" s="193" t="s">
        <v>95</v>
      </c>
      <c r="P27" s="194"/>
      <c r="Q27" s="194"/>
      <c r="R27" s="195"/>
      <c r="S27" s="35"/>
    </row>
    <row r="28" spans="1:21" s="33" customFormat="1" ht="16.5" customHeight="1" thickBot="1">
      <c r="A28" s="196" t="s">
        <v>50</v>
      </c>
      <c r="B28" s="197"/>
      <c r="C28" s="198"/>
      <c r="D28" s="199" t="s">
        <v>15</v>
      </c>
      <c r="E28" s="199"/>
      <c r="F28" s="36" t="s">
        <v>16</v>
      </c>
      <c r="G28" s="37" t="s">
        <v>17</v>
      </c>
      <c r="H28" s="190"/>
      <c r="I28" s="191"/>
      <c r="J28" s="191"/>
      <c r="K28" s="192"/>
      <c r="L28" s="190"/>
      <c r="M28" s="191"/>
      <c r="N28" s="191"/>
      <c r="O28" s="200" t="s">
        <v>100</v>
      </c>
      <c r="P28" s="201"/>
      <c r="Q28" s="80" t="s">
        <v>101</v>
      </c>
      <c r="R28" s="59" t="s">
        <v>102</v>
      </c>
      <c r="S28" s="35"/>
    </row>
    <row r="29" spans="1:21" ht="18" customHeight="1" thickBot="1">
      <c r="A29" s="167" t="s">
        <v>18</v>
      </c>
      <c r="B29" s="168"/>
      <c r="C29" s="169"/>
      <c r="D29" s="154">
        <v>1</v>
      </c>
      <c r="E29" s="155"/>
      <c r="F29" s="62">
        <v>1</v>
      </c>
      <c r="G29" s="63">
        <v>0.12</v>
      </c>
      <c r="H29" s="170" t="s">
        <v>19</v>
      </c>
      <c r="I29" s="171"/>
      <c r="J29" s="172"/>
      <c r="K29" s="64">
        <v>0.01</v>
      </c>
      <c r="L29" s="65" t="s">
        <v>20</v>
      </c>
      <c r="M29" s="66"/>
      <c r="N29" s="67">
        <v>1000</v>
      </c>
      <c r="O29" s="173" t="s">
        <v>96</v>
      </c>
      <c r="P29" s="174"/>
      <c r="Q29" s="82">
        <f>N34</f>
        <v>36</v>
      </c>
      <c r="R29" s="81">
        <v>1.26</v>
      </c>
      <c r="S29" s="2"/>
    </row>
    <row r="30" spans="1:21" ht="18" customHeight="1" thickBot="1">
      <c r="A30" s="130" t="s">
        <v>21</v>
      </c>
      <c r="B30" s="131"/>
      <c r="C30" s="149"/>
      <c r="D30" s="125">
        <v>24</v>
      </c>
      <c r="E30" s="153"/>
      <c r="F30" s="156">
        <v>15</v>
      </c>
      <c r="G30" s="158">
        <v>7</v>
      </c>
      <c r="H30" s="178" t="s">
        <v>76</v>
      </c>
      <c r="I30" s="179"/>
      <c r="J30" s="180"/>
      <c r="K30" s="68">
        <v>1.7</v>
      </c>
      <c r="L30" s="181" t="s">
        <v>22</v>
      </c>
      <c r="M30" s="182"/>
      <c r="N30" s="125">
        <v>6</v>
      </c>
      <c r="O30" s="97" t="s">
        <v>99</v>
      </c>
      <c r="P30" s="98"/>
      <c r="Q30" s="84">
        <f>N34</f>
        <v>36</v>
      </c>
      <c r="R30" s="85">
        <v>0.09</v>
      </c>
      <c r="S30" s="2"/>
    </row>
    <row r="31" spans="1:21" ht="18" customHeight="1" thickBot="1">
      <c r="A31" s="150"/>
      <c r="B31" s="151"/>
      <c r="C31" s="152"/>
      <c r="D31" s="146"/>
      <c r="E31" s="175"/>
      <c r="F31" s="176"/>
      <c r="G31" s="177"/>
      <c r="H31" s="147" t="s">
        <v>23</v>
      </c>
      <c r="I31" s="148"/>
      <c r="J31" s="148"/>
      <c r="K31" s="71">
        <f>K29*N29+K30</f>
        <v>11.7</v>
      </c>
      <c r="L31" s="128"/>
      <c r="M31" s="183"/>
      <c r="N31" s="146"/>
      <c r="O31" s="97" t="s">
        <v>97</v>
      </c>
      <c r="P31" s="98"/>
      <c r="Q31" s="83">
        <v>1</v>
      </c>
      <c r="R31" s="70">
        <v>9.34</v>
      </c>
      <c r="S31" s="2"/>
    </row>
    <row r="32" spans="1:21" ht="18" customHeight="1">
      <c r="A32" s="130" t="s">
        <v>24</v>
      </c>
      <c r="B32" s="131"/>
      <c r="C32" s="149"/>
      <c r="D32" s="125">
        <v>48</v>
      </c>
      <c r="E32" s="153"/>
      <c r="F32" s="156">
        <v>45</v>
      </c>
      <c r="G32" s="158">
        <v>4.5</v>
      </c>
      <c r="H32" s="160" t="s">
        <v>25</v>
      </c>
      <c r="I32" s="161"/>
      <c r="J32" s="162"/>
      <c r="K32" s="73">
        <v>28</v>
      </c>
      <c r="L32" s="163" t="s">
        <v>26</v>
      </c>
      <c r="M32" s="164"/>
      <c r="N32" s="125">
        <v>6</v>
      </c>
      <c r="O32" s="97" t="s">
        <v>98</v>
      </c>
      <c r="P32" s="98"/>
      <c r="Q32" s="69">
        <v>1</v>
      </c>
      <c r="R32" s="70">
        <v>1.5</v>
      </c>
      <c r="S32" s="2"/>
    </row>
    <row r="33" spans="1:19" ht="18" customHeight="1" thickBot="1">
      <c r="A33" s="150"/>
      <c r="B33" s="151"/>
      <c r="C33" s="152"/>
      <c r="D33" s="154"/>
      <c r="E33" s="155"/>
      <c r="F33" s="157"/>
      <c r="G33" s="159"/>
      <c r="H33" s="127" t="s">
        <v>27</v>
      </c>
      <c r="I33" s="128"/>
      <c r="J33" s="129"/>
      <c r="K33" s="11">
        <v>5</v>
      </c>
      <c r="L33" s="165"/>
      <c r="M33" s="166"/>
      <c r="N33" s="126"/>
      <c r="O33" s="97" t="s">
        <v>104</v>
      </c>
      <c r="P33" s="98"/>
      <c r="Q33" s="69">
        <v>1</v>
      </c>
      <c r="R33" s="70">
        <v>0</v>
      </c>
      <c r="S33" s="2"/>
    </row>
    <row r="34" spans="1:19" ht="18" customHeight="1" thickBot="1">
      <c r="A34" s="130" t="s">
        <v>51</v>
      </c>
      <c r="B34" s="131"/>
      <c r="C34" s="131"/>
      <c r="D34" s="134">
        <f>D32</f>
        <v>48</v>
      </c>
      <c r="E34" s="135"/>
      <c r="F34" s="138">
        <f>F32</f>
        <v>45</v>
      </c>
      <c r="G34" s="140">
        <f>G30*N32+G32</f>
        <v>46.5</v>
      </c>
      <c r="H34" s="142" t="s">
        <v>88</v>
      </c>
      <c r="I34" s="142"/>
      <c r="J34" s="142"/>
      <c r="K34" s="144">
        <f>K31*N34+K32+K33</f>
        <v>454.2</v>
      </c>
      <c r="L34" s="72" t="s">
        <v>28</v>
      </c>
      <c r="M34" s="74"/>
      <c r="N34" s="75">
        <f>N30*N32</f>
        <v>36</v>
      </c>
      <c r="O34" s="97" t="s">
        <v>105</v>
      </c>
      <c r="P34" s="98"/>
      <c r="Q34" s="76">
        <v>1</v>
      </c>
      <c r="R34" s="77">
        <v>0</v>
      </c>
    </row>
    <row r="35" spans="1:19" ht="18" customHeight="1" thickTop="1" thickBot="1">
      <c r="A35" s="132"/>
      <c r="B35" s="133"/>
      <c r="C35" s="133"/>
      <c r="D35" s="136"/>
      <c r="E35" s="137"/>
      <c r="F35" s="139"/>
      <c r="G35" s="141"/>
      <c r="H35" s="143"/>
      <c r="I35" s="143"/>
      <c r="J35" s="143"/>
      <c r="K35" s="145"/>
      <c r="L35" s="78" t="s">
        <v>29</v>
      </c>
      <c r="M35" s="79"/>
      <c r="N35" s="75">
        <f>N29*N34</f>
        <v>36000</v>
      </c>
      <c r="O35" s="99" t="s">
        <v>103</v>
      </c>
      <c r="P35" s="100"/>
      <c r="Q35" s="101">
        <f>((Q29*R29)+(Q30*R30)+(Q31*R31)+(Q32+R32)+(Q33*R33)+(Q34*R34))/N35</f>
        <v>1.6788888888888888E-3</v>
      </c>
      <c r="R35" s="102"/>
    </row>
    <row r="36" spans="1:19" s="33" customFormat="1" ht="17.25" customHeight="1" thickBot="1">
      <c r="A36" s="103" t="s">
        <v>56</v>
      </c>
      <c r="B36" s="104"/>
      <c r="C36" s="104"/>
      <c r="D36" s="105"/>
      <c r="E36" s="105"/>
      <c r="F36" s="105"/>
      <c r="G36" s="105"/>
      <c r="H36" s="104"/>
      <c r="I36" s="104"/>
      <c r="J36" s="104"/>
      <c r="K36" s="105"/>
      <c r="L36" s="106"/>
      <c r="M36" s="86" t="s">
        <v>48</v>
      </c>
      <c r="N36" s="107"/>
      <c r="O36" s="108"/>
      <c r="P36" s="58"/>
      <c r="Q36" s="58"/>
      <c r="R36" s="58"/>
    </row>
    <row r="37" spans="1:19" ht="15" customHeight="1">
      <c r="A37" s="109" t="s">
        <v>30</v>
      </c>
      <c r="B37" s="110"/>
      <c r="C37" s="110"/>
      <c r="D37" s="113"/>
      <c r="E37" s="114"/>
      <c r="F37" s="114"/>
      <c r="G37" s="114"/>
      <c r="H37" s="114"/>
      <c r="I37" s="114"/>
      <c r="J37" s="114"/>
      <c r="K37" s="114"/>
      <c r="L37" s="115"/>
      <c r="M37" s="119" t="s">
        <v>79</v>
      </c>
      <c r="N37" s="120"/>
      <c r="O37" s="121"/>
      <c r="P37" s="47"/>
      <c r="Q37" s="47"/>
      <c r="R37" s="47"/>
    </row>
    <row r="38" spans="1:19" ht="15" customHeight="1" thickBot="1">
      <c r="A38" s="111"/>
      <c r="B38" s="112"/>
      <c r="C38" s="112"/>
      <c r="D38" s="116"/>
      <c r="E38" s="117"/>
      <c r="F38" s="117"/>
      <c r="G38" s="117"/>
      <c r="H38" s="117"/>
      <c r="I38" s="117"/>
      <c r="J38" s="117"/>
      <c r="K38" s="117"/>
      <c r="L38" s="118"/>
      <c r="M38" s="122"/>
      <c r="N38" s="123"/>
      <c r="O38" s="124"/>
      <c r="P38" s="48"/>
      <c r="Q38" s="48"/>
      <c r="R38" s="48"/>
    </row>
    <row r="39" spans="1:19" s="33" customFormat="1" ht="16.5" thickBot="1">
      <c r="A39" s="86" t="s">
        <v>36</v>
      </c>
      <c r="B39" s="87"/>
      <c r="C39" s="87"/>
      <c r="D39" s="88"/>
      <c r="E39" s="89"/>
      <c r="F39" s="53" t="s">
        <v>91</v>
      </c>
      <c r="G39" s="61">
        <v>1000</v>
      </c>
      <c r="H39" s="90" t="s">
        <v>92</v>
      </c>
      <c r="I39" s="91"/>
      <c r="J39" s="92">
        <v>2</v>
      </c>
      <c r="K39" s="93"/>
      <c r="L39" s="54" t="s">
        <v>90</v>
      </c>
      <c r="M39" s="55"/>
      <c r="N39" s="86" t="s">
        <v>31</v>
      </c>
      <c r="O39" s="94"/>
      <c r="P39" s="95"/>
      <c r="Q39" s="95"/>
      <c r="R39" s="96"/>
    </row>
    <row r="40" spans="1:19" ht="9.75" customHeight="1">
      <c r="A40" s="46"/>
      <c r="B40" s="46"/>
      <c r="C40" s="46"/>
      <c r="D40" s="46"/>
      <c r="E40" s="46"/>
      <c r="F40" s="43"/>
      <c r="G40" s="43"/>
      <c r="H40" s="43"/>
      <c r="I40" s="43"/>
      <c r="J40" s="43"/>
      <c r="K40" s="30"/>
      <c r="L40" s="30"/>
      <c r="M40" s="31"/>
      <c r="N40" s="31"/>
      <c r="O40" s="31"/>
      <c r="P40" s="32"/>
      <c r="Q40" s="32"/>
      <c r="R40" s="34" t="s">
        <v>110</v>
      </c>
    </row>
    <row r="41" spans="1:19">
      <c r="A41" s="45"/>
      <c r="B41" s="45"/>
      <c r="C41" s="45"/>
      <c r="D41" s="45"/>
      <c r="E41" s="45"/>
      <c r="F41" s="44"/>
      <c r="G41" s="44"/>
      <c r="H41" s="44"/>
      <c r="I41" s="44"/>
      <c r="J41" s="44"/>
      <c r="K41" s="33"/>
      <c r="L41" s="33"/>
      <c r="M41" s="33"/>
      <c r="N41" s="33"/>
      <c r="O41" s="33"/>
      <c r="P41" s="33"/>
      <c r="Q41" s="33"/>
      <c r="R41" s="34"/>
    </row>
    <row r="42" spans="1:19" ht="13.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33"/>
      <c r="L42" s="33"/>
      <c r="M42" s="33"/>
      <c r="N42" s="33"/>
      <c r="O42" s="33"/>
      <c r="P42" s="33"/>
      <c r="Q42" s="33"/>
      <c r="R42" s="33"/>
    </row>
    <row r="43" spans="1:19" ht="12.7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33"/>
      <c r="L43" s="33"/>
      <c r="M43" s="33"/>
      <c r="N43" s="33"/>
      <c r="O43" s="33"/>
      <c r="P43" s="33"/>
      <c r="Q43" s="33"/>
      <c r="R43" s="34"/>
    </row>
    <row r="44" spans="1:19" ht="13.5" customHeight="1">
      <c r="A44" s="44"/>
      <c r="B44" s="44"/>
      <c r="C44" s="44"/>
      <c r="D44" s="44"/>
      <c r="E44" s="44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4"/>
    </row>
    <row r="46" spans="1:19">
      <c r="E46" s="4"/>
    </row>
    <row r="47" spans="1:19">
      <c r="E47" s="4"/>
    </row>
    <row r="48" spans="1:19">
      <c r="E48" s="4"/>
    </row>
    <row r="49" spans="5:5">
      <c r="E49" s="4"/>
    </row>
    <row r="50" spans="5:5">
      <c r="E50" s="4"/>
    </row>
    <row r="51" spans="5:5">
      <c r="E51" s="4"/>
    </row>
    <row r="52" spans="5:5">
      <c r="E52" s="4"/>
    </row>
    <row r="53" spans="5:5">
      <c r="E53" s="4"/>
    </row>
    <row r="54" spans="5:5">
      <c r="E54" s="4"/>
    </row>
    <row r="55" spans="5:5">
      <c r="E55" s="4"/>
    </row>
    <row r="56" spans="5:5">
      <c r="E56" s="4"/>
    </row>
    <row r="57" spans="5:5">
      <c r="E57" s="4"/>
    </row>
    <row r="58" spans="5:5">
      <c r="E58" s="4"/>
    </row>
  </sheetData>
  <mergeCells count="97">
    <mergeCell ref="P4:R4"/>
    <mergeCell ref="D1:J2"/>
    <mergeCell ref="L1:M2"/>
    <mergeCell ref="P1:R1"/>
    <mergeCell ref="P2:R2"/>
    <mergeCell ref="A3:G3"/>
    <mergeCell ref="H3:L3"/>
    <mergeCell ref="M3:R3"/>
    <mergeCell ref="A4:D4"/>
    <mergeCell ref="E4:G4"/>
    <mergeCell ref="H4:J4"/>
    <mergeCell ref="K4:L4"/>
    <mergeCell ref="M4:O4"/>
    <mergeCell ref="P6:R6"/>
    <mergeCell ref="A5:D5"/>
    <mergeCell ref="E5:G5"/>
    <mergeCell ref="H5:J5"/>
    <mergeCell ref="K5:L5"/>
    <mergeCell ref="M5:O5"/>
    <mergeCell ref="P5:R5"/>
    <mergeCell ref="A6:D6"/>
    <mergeCell ref="E6:G6"/>
    <mergeCell ref="H6:J6"/>
    <mergeCell ref="K6:L6"/>
    <mergeCell ref="M6:O6"/>
    <mergeCell ref="A7:R7"/>
    <mergeCell ref="A8:G8"/>
    <mergeCell ref="H8:M8"/>
    <mergeCell ref="N8:R8"/>
    <mergeCell ref="A9:G22"/>
    <mergeCell ref="H9:M22"/>
    <mergeCell ref="N9:R22"/>
    <mergeCell ref="Q26:R26"/>
    <mergeCell ref="A23:C23"/>
    <mergeCell ref="D23:G23"/>
    <mergeCell ref="H23:I23"/>
    <mergeCell ref="J23:M23"/>
    <mergeCell ref="P23:R23"/>
    <mergeCell ref="D24:G24"/>
    <mergeCell ref="J24:M24"/>
    <mergeCell ref="P24:R24"/>
    <mergeCell ref="A26:C26"/>
    <mergeCell ref="D26:G26"/>
    <mergeCell ref="H26:J26"/>
    <mergeCell ref="K26:M26"/>
    <mergeCell ref="N26:P26"/>
    <mergeCell ref="A27:G27"/>
    <mergeCell ref="H27:K28"/>
    <mergeCell ref="L27:N28"/>
    <mergeCell ref="O27:R27"/>
    <mergeCell ref="A28:C28"/>
    <mergeCell ref="D28:E28"/>
    <mergeCell ref="O28:P28"/>
    <mergeCell ref="A29:C29"/>
    <mergeCell ref="D29:E29"/>
    <mergeCell ref="H29:J29"/>
    <mergeCell ref="O29:P29"/>
    <mergeCell ref="A30:C31"/>
    <mergeCell ref="D30:E31"/>
    <mergeCell ref="F30:F31"/>
    <mergeCell ref="G30:G31"/>
    <mergeCell ref="H30:J30"/>
    <mergeCell ref="L30:M31"/>
    <mergeCell ref="N30:N31"/>
    <mergeCell ref="O30:P30"/>
    <mergeCell ref="H31:J31"/>
    <mergeCell ref="O31:P31"/>
    <mergeCell ref="A32:C33"/>
    <mergeCell ref="D32:E33"/>
    <mergeCell ref="F32:F33"/>
    <mergeCell ref="G32:G33"/>
    <mergeCell ref="H32:J32"/>
    <mergeCell ref="L32:M33"/>
    <mergeCell ref="N32:N33"/>
    <mergeCell ref="O32:P32"/>
    <mergeCell ref="H33:J33"/>
    <mergeCell ref="O33:P33"/>
    <mergeCell ref="A34:C35"/>
    <mergeCell ref="D34:E35"/>
    <mergeCell ref="F34:F35"/>
    <mergeCell ref="G34:G35"/>
    <mergeCell ref="H34:J35"/>
    <mergeCell ref="K34:K35"/>
    <mergeCell ref="P39:R39"/>
    <mergeCell ref="O34:P34"/>
    <mergeCell ref="O35:P35"/>
    <mergeCell ref="Q35:R35"/>
    <mergeCell ref="A36:L36"/>
    <mergeCell ref="M36:O36"/>
    <mergeCell ref="A37:C38"/>
    <mergeCell ref="D37:L38"/>
    <mergeCell ref="M37:O38"/>
    <mergeCell ref="A39:C39"/>
    <mergeCell ref="D39:E39"/>
    <mergeCell ref="H39:I39"/>
    <mergeCell ref="J39:K39"/>
    <mergeCell ref="N39:O39"/>
  </mergeCells>
  <printOptions horizontalCentered="1"/>
  <pageMargins left="0.25" right="0.25" top="0.25" bottom="0.25" header="0.5" footer="0.5"/>
  <pageSetup scale="86" orientation="landscape" horizontalDpi="429496729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1111">
    <pageSetUpPr autoPageBreaks="0" fitToPage="1"/>
  </sheetPr>
  <dimension ref="A1:Y58"/>
  <sheetViews>
    <sheetView tabSelected="1" showOutlineSymbols="0" workbookViewId="0">
      <selection activeCell="U27" sqref="U27"/>
    </sheetView>
  </sheetViews>
  <sheetFormatPr defaultColWidth="9.6640625" defaultRowHeight="15"/>
  <cols>
    <col min="1" max="1" width="4.5546875" style="1" customWidth="1"/>
    <col min="2" max="2" width="3.21875" style="1" customWidth="1"/>
    <col min="3" max="3" width="8.44140625" style="1" customWidth="1"/>
    <col min="4" max="4" width="4.6640625" style="1" customWidth="1"/>
    <col min="5" max="5" width="4.77734375" style="1" customWidth="1"/>
    <col min="6" max="6" width="9.77734375" style="1" customWidth="1"/>
    <col min="7" max="7" width="8.88671875" style="1" customWidth="1"/>
    <col min="8" max="8" width="9.21875" style="1" customWidth="1"/>
    <col min="9" max="9" width="5.77734375" style="1" customWidth="1"/>
    <col min="10" max="10" width="6.44140625" style="1" customWidth="1"/>
    <col min="11" max="11" width="8.33203125" style="1" customWidth="1"/>
    <col min="12" max="12" width="9.109375" style="1" customWidth="1"/>
    <col min="13" max="13" width="8" style="1" customWidth="1"/>
    <col min="14" max="14" width="7.109375" style="1" customWidth="1"/>
    <col min="15" max="15" width="8.109375" style="1" customWidth="1"/>
    <col min="16" max="16" width="8.21875" style="1" customWidth="1"/>
    <col min="17" max="17" width="8.109375" style="1" customWidth="1"/>
    <col min="18" max="18" width="7.6640625" style="1" customWidth="1"/>
    <col min="19" max="19" width="1.33203125" style="1" customWidth="1"/>
    <col min="20" max="20" width="7.6640625" style="1" customWidth="1"/>
    <col min="21" max="21" width="22.88671875" style="1" bestFit="1" customWidth="1"/>
    <col min="22" max="22" width="2.6640625" style="1" hidden="1" customWidth="1"/>
    <col min="23" max="24" width="9.6640625" style="1" customWidth="1"/>
    <col min="25" max="25" width="25.21875" style="1" bestFit="1" customWidth="1"/>
    <col min="26" max="16384" width="9.6640625" style="1"/>
  </cols>
  <sheetData>
    <row r="1" spans="1:25" ht="18" customHeight="1" thickBot="1">
      <c r="A1" s="50"/>
      <c r="B1" s="51"/>
      <c r="C1" s="51"/>
      <c r="D1" s="286" t="s">
        <v>52</v>
      </c>
      <c r="E1" s="286"/>
      <c r="F1" s="286"/>
      <c r="G1" s="286"/>
      <c r="H1" s="286"/>
      <c r="I1" s="286"/>
      <c r="J1" s="286"/>
      <c r="K1" s="56" t="s">
        <v>93</v>
      </c>
      <c r="L1" s="288" t="s">
        <v>80</v>
      </c>
      <c r="M1" s="289"/>
      <c r="N1" s="26" t="s">
        <v>0</v>
      </c>
      <c r="O1" s="27"/>
      <c r="P1" s="292"/>
      <c r="Q1" s="292"/>
      <c r="R1" s="293"/>
      <c r="S1" s="2"/>
      <c r="U1" s="4"/>
      <c r="Y1" s="3"/>
    </row>
    <row r="2" spans="1:25" ht="21" thickBot="1">
      <c r="A2" s="52"/>
      <c r="B2" s="49"/>
      <c r="C2" s="49"/>
      <c r="D2" s="287"/>
      <c r="E2" s="287"/>
      <c r="F2" s="287"/>
      <c r="G2" s="287"/>
      <c r="H2" s="287"/>
      <c r="I2" s="287"/>
      <c r="J2" s="287"/>
      <c r="K2" s="57" t="s">
        <v>94</v>
      </c>
      <c r="L2" s="290"/>
      <c r="M2" s="291"/>
      <c r="N2" s="28" t="s">
        <v>1</v>
      </c>
      <c r="O2" s="29"/>
      <c r="P2" s="294"/>
      <c r="Q2" s="294"/>
      <c r="R2" s="295"/>
      <c r="S2" s="2"/>
      <c r="U2" s="4"/>
      <c r="Y2" s="3"/>
    </row>
    <row r="3" spans="1:25" s="33" customFormat="1" ht="21.75" customHeight="1" thickBot="1">
      <c r="A3" s="296" t="s">
        <v>71</v>
      </c>
      <c r="B3" s="297"/>
      <c r="C3" s="297"/>
      <c r="D3" s="297"/>
      <c r="E3" s="297"/>
      <c r="F3" s="297"/>
      <c r="G3" s="298"/>
      <c r="H3" s="296" t="s">
        <v>72</v>
      </c>
      <c r="I3" s="297"/>
      <c r="J3" s="297"/>
      <c r="K3" s="297"/>
      <c r="L3" s="298"/>
      <c r="M3" s="299" t="s">
        <v>3</v>
      </c>
      <c r="N3" s="300"/>
      <c r="O3" s="300"/>
      <c r="P3" s="300"/>
      <c r="Q3" s="300"/>
      <c r="R3" s="301"/>
      <c r="S3" s="35"/>
      <c r="U3" s="41"/>
      <c r="Y3" s="42"/>
    </row>
    <row r="4" spans="1:25" ht="15" customHeight="1">
      <c r="A4" s="274" t="s">
        <v>4</v>
      </c>
      <c r="B4" s="275"/>
      <c r="C4" s="275"/>
      <c r="D4" s="276"/>
      <c r="E4" s="277"/>
      <c r="F4" s="278"/>
      <c r="G4" s="279"/>
      <c r="H4" s="280" t="s">
        <v>54</v>
      </c>
      <c r="I4" s="281"/>
      <c r="J4" s="282"/>
      <c r="K4" s="283"/>
      <c r="L4" s="284"/>
      <c r="M4" s="280" t="s">
        <v>67</v>
      </c>
      <c r="N4" s="281"/>
      <c r="O4" s="282"/>
      <c r="P4" s="283"/>
      <c r="Q4" s="285"/>
      <c r="R4" s="284"/>
      <c r="S4" s="2"/>
      <c r="U4" s="4"/>
      <c r="Y4" s="3"/>
    </row>
    <row r="5" spans="1:25" ht="15.75">
      <c r="A5" s="261" t="s">
        <v>5</v>
      </c>
      <c r="B5" s="262"/>
      <c r="C5" s="262"/>
      <c r="D5" s="263"/>
      <c r="E5" s="264"/>
      <c r="F5" s="265"/>
      <c r="G5" s="266"/>
      <c r="H5" s="267" t="s">
        <v>6</v>
      </c>
      <c r="I5" s="268"/>
      <c r="J5" s="269"/>
      <c r="K5" s="270"/>
      <c r="L5" s="271"/>
      <c r="M5" s="267" t="s">
        <v>7</v>
      </c>
      <c r="N5" s="268"/>
      <c r="O5" s="269"/>
      <c r="P5" s="270"/>
      <c r="Q5" s="272"/>
      <c r="R5" s="273"/>
      <c r="S5" s="2"/>
      <c r="U5" s="4"/>
      <c r="Y5" s="3"/>
    </row>
    <row r="6" spans="1:25" ht="15.75" thickBot="1">
      <c r="A6" s="249" t="s">
        <v>58</v>
      </c>
      <c r="B6" s="250"/>
      <c r="C6" s="250"/>
      <c r="D6" s="251"/>
      <c r="E6" s="252"/>
      <c r="F6" s="253"/>
      <c r="G6" s="254"/>
      <c r="H6" s="255" t="s">
        <v>55</v>
      </c>
      <c r="I6" s="256"/>
      <c r="J6" s="257"/>
      <c r="K6" s="258"/>
      <c r="L6" s="259"/>
      <c r="M6" s="255" t="s">
        <v>2</v>
      </c>
      <c r="N6" s="256"/>
      <c r="O6" s="257"/>
      <c r="P6" s="258"/>
      <c r="Q6" s="260"/>
      <c r="R6" s="259"/>
      <c r="S6" s="2"/>
      <c r="U6" s="4"/>
    </row>
    <row r="7" spans="1:25" ht="18.75" customHeight="1" thickBot="1">
      <c r="A7" s="225" t="s">
        <v>77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7"/>
      <c r="S7" s="2"/>
      <c r="U7" s="4"/>
    </row>
    <row r="8" spans="1:25" ht="15" customHeight="1" thickBot="1">
      <c r="A8" s="228" t="s">
        <v>8</v>
      </c>
      <c r="B8" s="229"/>
      <c r="C8" s="229"/>
      <c r="D8" s="229"/>
      <c r="E8" s="229"/>
      <c r="F8" s="229"/>
      <c r="G8" s="230"/>
      <c r="H8" s="228" t="s">
        <v>78</v>
      </c>
      <c r="I8" s="229"/>
      <c r="J8" s="229"/>
      <c r="K8" s="229"/>
      <c r="L8" s="229"/>
      <c r="M8" s="230"/>
      <c r="N8" s="228" t="s">
        <v>9</v>
      </c>
      <c r="O8" s="229"/>
      <c r="P8" s="229"/>
      <c r="Q8" s="229"/>
      <c r="R8" s="230"/>
      <c r="S8" s="2"/>
      <c r="U8" s="4"/>
    </row>
    <row r="9" spans="1:25" ht="15" customHeight="1">
      <c r="A9" s="231"/>
      <c r="B9" s="232"/>
      <c r="C9" s="232"/>
      <c r="D9" s="232"/>
      <c r="E9" s="232"/>
      <c r="F9" s="232"/>
      <c r="G9" s="233"/>
      <c r="H9" s="240"/>
      <c r="I9" s="241"/>
      <c r="J9" s="241"/>
      <c r="K9" s="241"/>
      <c r="L9" s="241"/>
      <c r="M9" s="242"/>
      <c r="N9" s="240"/>
      <c r="O9" s="241"/>
      <c r="P9" s="241"/>
      <c r="Q9" s="241"/>
      <c r="R9" s="242"/>
      <c r="S9" s="2"/>
      <c r="U9" s="4"/>
    </row>
    <row r="10" spans="1:25" ht="15" customHeight="1">
      <c r="A10" s="234"/>
      <c r="B10" s="235"/>
      <c r="C10" s="235"/>
      <c r="D10" s="235"/>
      <c r="E10" s="235"/>
      <c r="F10" s="235"/>
      <c r="G10" s="236"/>
      <c r="H10" s="243"/>
      <c r="I10" s="244"/>
      <c r="J10" s="244"/>
      <c r="K10" s="244"/>
      <c r="L10" s="244"/>
      <c r="M10" s="245"/>
      <c r="N10" s="243"/>
      <c r="O10" s="244"/>
      <c r="P10" s="244"/>
      <c r="Q10" s="244"/>
      <c r="R10" s="245"/>
      <c r="S10" s="2"/>
    </row>
    <row r="11" spans="1:25" ht="15" customHeight="1">
      <c r="A11" s="234"/>
      <c r="B11" s="235"/>
      <c r="C11" s="235"/>
      <c r="D11" s="235"/>
      <c r="E11" s="235"/>
      <c r="F11" s="235"/>
      <c r="G11" s="236"/>
      <c r="H11" s="243"/>
      <c r="I11" s="244"/>
      <c r="J11" s="244"/>
      <c r="K11" s="244"/>
      <c r="L11" s="244"/>
      <c r="M11" s="245"/>
      <c r="N11" s="243"/>
      <c r="O11" s="244"/>
      <c r="P11" s="244"/>
      <c r="Q11" s="244"/>
      <c r="R11" s="245"/>
      <c r="S11" s="2"/>
    </row>
    <row r="12" spans="1:25" ht="15" customHeight="1">
      <c r="A12" s="234"/>
      <c r="B12" s="235"/>
      <c r="C12" s="235"/>
      <c r="D12" s="235"/>
      <c r="E12" s="235"/>
      <c r="F12" s="235"/>
      <c r="G12" s="236"/>
      <c r="H12" s="243"/>
      <c r="I12" s="244"/>
      <c r="J12" s="244"/>
      <c r="K12" s="244"/>
      <c r="L12" s="244"/>
      <c r="M12" s="245"/>
      <c r="N12" s="243"/>
      <c r="O12" s="244"/>
      <c r="P12" s="244"/>
      <c r="Q12" s="244"/>
      <c r="R12" s="245"/>
      <c r="S12" s="2"/>
    </row>
    <row r="13" spans="1:25" ht="15" customHeight="1">
      <c r="A13" s="234"/>
      <c r="B13" s="235"/>
      <c r="C13" s="235"/>
      <c r="D13" s="235"/>
      <c r="E13" s="235"/>
      <c r="F13" s="235"/>
      <c r="G13" s="236"/>
      <c r="H13" s="243"/>
      <c r="I13" s="244"/>
      <c r="J13" s="244"/>
      <c r="K13" s="244"/>
      <c r="L13" s="244"/>
      <c r="M13" s="245"/>
      <c r="N13" s="243"/>
      <c r="O13" s="244"/>
      <c r="P13" s="244"/>
      <c r="Q13" s="244"/>
      <c r="R13" s="245"/>
      <c r="S13" s="2"/>
    </row>
    <row r="14" spans="1:25" ht="15" customHeight="1">
      <c r="A14" s="234"/>
      <c r="B14" s="235"/>
      <c r="C14" s="235"/>
      <c r="D14" s="235"/>
      <c r="E14" s="235"/>
      <c r="F14" s="235"/>
      <c r="G14" s="236"/>
      <c r="H14" s="243"/>
      <c r="I14" s="244"/>
      <c r="J14" s="244"/>
      <c r="K14" s="244"/>
      <c r="L14" s="244"/>
      <c r="M14" s="245"/>
      <c r="N14" s="243"/>
      <c r="O14" s="244"/>
      <c r="P14" s="244"/>
      <c r="Q14" s="244"/>
      <c r="R14" s="245"/>
      <c r="S14" s="2"/>
    </row>
    <row r="15" spans="1:25" ht="15" customHeight="1">
      <c r="A15" s="234"/>
      <c r="B15" s="235"/>
      <c r="C15" s="235"/>
      <c r="D15" s="235"/>
      <c r="E15" s="235"/>
      <c r="F15" s="235"/>
      <c r="G15" s="236"/>
      <c r="H15" s="243"/>
      <c r="I15" s="244"/>
      <c r="J15" s="244"/>
      <c r="K15" s="244"/>
      <c r="L15" s="244"/>
      <c r="M15" s="245"/>
      <c r="N15" s="243"/>
      <c r="O15" s="244"/>
      <c r="P15" s="244"/>
      <c r="Q15" s="244"/>
      <c r="R15" s="245"/>
      <c r="S15" s="2"/>
    </row>
    <row r="16" spans="1:25" ht="13.5" customHeight="1">
      <c r="A16" s="234"/>
      <c r="B16" s="235"/>
      <c r="C16" s="235"/>
      <c r="D16" s="235"/>
      <c r="E16" s="235"/>
      <c r="F16" s="235"/>
      <c r="G16" s="236"/>
      <c r="H16" s="243"/>
      <c r="I16" s="244"/>
      <c r="J16" s="244"/>
      <c r="K16" s="244"/>
      <c r="L16" s="244"/>
      <c r="M16" s="245"/>
      <c r="N16" s="243"/>
      <c r="O16" s="244"/>
      <c r="P16" s="244"/>
      <c r="Q16" s="244"/>
      <c r="R16" s="245"/>
      <c r="S16" s="2"/>
    </row>
    <row r="17" spans="1:21" ht="15" customHeight="1">
      <c r="A17" s="234"/>
      <c r="B17" s="235"/>
      <c r="C17" s="235"/>
      <c r="D17" s="235"/>
      <c r="E17" s="235"/>
      <c r="F17" s="235"/>
      <c r="G17" s="236"/>
      <c r="H17" s="243"/>
      <c r="I17" s="244"/>
      <c r="J17" s="244"/>
      <c r="K17" s="244"/>
      <c r="L17" s="244"/>
      <c r="M17" s="245"/>
      <c r="N17" s="243"/>
      <c r="O17" s="244"/>
      <c r="P17" s="244"/>
      <c r="Q17" s="244"/>
      <c r="R17" s="245"/>
      <c r="S17" s="2"/>
      <c r="U17" s="60"/>
    </row>
    <row r="18" spans="1:21" ht="15" customHeight="1">
      <c r="A18" s="234"/>
      <c r="B18" s="235"/>
      <c r="C18" s="235"/>
      <c r="D18" s="235"/>
      <c r="E18" s="235"/>
      <c r="F18" s="235"/>
      <c r="G18" s="236"/>
      <c r="H18" s="243"/>
      <c r="I18" s="244"/>
      <c r="J18" s="244"/>
      <c r="K18" s="244"/>
      <c r="L18" s="244"/>
      <c r="M18" s="245"/>
      <c r="N18" s="243"/>
      <c r="O18" s="244"/>
      <c r="P18" s="244"/>
      <c r="Q18" s="244"/>
      <c r="R18" s="245"/>
      <c r="S18" s="2"/>
    </row>
    <row r="19" spans="1:21" ht="15" customHeight="1">
      <c r="A19" s="234"/>
      <c r="B19" s="235"/>
      <c r="C19" s="235"/>
      <c r="D19" s="235"/>
      <c r="E19" s="235"/>
      <c r="F19" s="235"/>
      <c r="G19" s="236"/>
      <c r="H19" s="243"/>
      <c r="I19" s="244"/>
      <c r="J19" s="244"/>
      <c r="K19" s="244"/>
      <c r="L19" s="244"/>
      <c r="M19" s="245"/>
      <c r="N19" s="243"/>
      <c r="O19" s="244"/>
      <c r="P19" s="244"/>
      <c r="Q19" s="244"/>
      <c r="R19" s="245"/>
      <c r="S19" s="2"/>
    </row>
    <row r="20" spans="1:21" ht="15.75" customHeight="1">
      <c r="A20" s="234"/>
      <c r="B20" s="235"/>
      <c r="C20" s="235"/>
      <c r="D20" s="235"/>
      <c r="E20" s="235"/>
      <c r="F20" s="235"/>
      <c r="G20" s="236"/>
      <c r="H20" s="243"/>
      <c r="I20" s="244"/>
      <c r="J20" s="244"/>
      <c r="K20" s="244"/>
      <c r="L20" s="244"/>
      <c r="M20" s="245"/>
      <c r="N20" s="243"/>
      <c r="O20" s="244"/>
      <c r="P20" s="244"/>
      <c r="Q20" s="244"/>
      <c r="R20" s="245"/>
      <c r="S20" s="2"/>
    </row>
    <row r="21" spans="1:21" ht="15" customHeight="1">
      <c r="A21" s="234"/>
      <c r="B21" s="235"/>
      <c r="C21" s="235"/>
      <c r="D21" s="235"/>
      <c r="E21" s="235"/>
      <c r="F21" s="235"/>
      <c r="G21" s="236"/>
      <c r="H21" s="243"/>
      <c r="I21" s="244"/>
      <c r="J21" s="244"/>
      <c r="K21" s="244"/>
      <c r="L21" s="244"/>
      <c r="M21" s="245"/>
      <c r="N21" s="243"/>
      <c r="O21" s="244"/>
      <c r="P21" s="244"/>
      <c r="Q21" s="244"/>
      <c r="R21" s="245"/>
      <c r="S21" s="2"/>
    </row>
    <row r="22" spans="1:21" ht="15.75" customHeight="1" thickBot="1">
      <c r="A22" s="237"/>
      <c r="B22" s="238"/>
      <c r="C22" s="238"/>
      <c r="D22" s="238"/>
      <c r="E22" s="238"/>
      <c r="F22" s="238"/>
      <c r="G22" s="239"/>
      <c r="H22" s="246"/>
      <c r="I22" s="247"/>
      <c r="J22" s="247"/>
      <c r="K22" s="247"/>
      <c r="L22" s="247"/>
      <c r="M22" s="248"/>
      <c r="N22" s="246"/>
      <c r="O22" s="247"/>
      <c r="P22" s="247"/>
      <c r="Q22" s="247"/>
      <c r="R22" s="248"/>
      <c r="S22" s="2"/>
    </row>
    <row r="23" spans="1:21">
      <c r="A23" s="210" t="s">
        <v>53</v>
      </c>
      <c r="B23" s="211"/>
      <c r="C23" s="212"/>
      <c r="D23" s="213"/>
      <c r="E23" s="214"/>
      <c r="F23" s="214"/>
      <c r="G23" s="215"/>
      <c r="H23" s="216" t="s">
        <v>10</v>
      </c>
      <c r="I23" s="217"/>
      <c r="J23" s="213"/>
      <c r="K23" s="214"/>
      <c r="L23" s="214"/>
      <c r="M23" s="215"/>
      <c r="N23" s="5" t="s">
        <v>11</v>
      </c>
      <c r="O23" s="6"/>
      <c r="P23" s="218"/>
      <c r="Q23" s="218"/>
      <c r="R23" s="219"/>
      <c r="S23" s="2"/>
    </row>
    <row r="24" spans="1:21" ht="15" customHeight="1" thickBot="1">
      <c r="A24" s="7" t="s">
        <v>12</v>
      </c>
      <c r="B24" s="8"/>
      <c r="C24" s="9"/>
      <c r="D24" s="220"/>
      <c r="E24" s="221"/>
      <c r="F24" s="221"/>
      <c r="G24" s="222"/>
      <c r="H24" s="7" t="s">
        <v>13</v>
      </c>
      <c r="I24" s="9"/>
      <c r="J24" s="220"/>
      <c r="K24" s="221"/>
      <c r="L24" s="221"/>
      <c r="M24" s="222"/>
      <c r="N24" s="7" t="s">
        <v>14</v>
      </c>
      <c r="O24" s="10"/>
      <c r="P24" s="223"/>
      <c r="Q24" s="223"/>
      <c r="R24" s="224"/>
      <c r="S24" s="2"/>
    </row>
    <row r="25" spans="1:21" s="33" customFormat="1" ht="19.5" thickBot="1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 t="s">
        <v>73</v>
      </c>
      <c r="L25" s="39"/>
      <c r="M25" s="39"/>
      <c r="N25" s="39"/>
      <c r="O25" s="39"/>
      <c r="P25" s="39"/>
      <c r="Q25" s="39"/>
      <c r="R25" s="40"/>
      <c r="S25" s="35"/>
    </row>
    <row r="26" spans="1:21" s="33" customFormat="1" ht="20.25" customHeight="1" thickBot="1">
      <c r="A26" s="170" t="s">
        <v>35</v>
      </c>
      <c r="B26" s="171"/>
      <c r="C26" s="172"/>
      <c r="D26" s="202" t="s">
        <v>74</v>
      </c>
      <c r="E26" s="202"/>
      <c r="F26" s="202"/>
      <c r="G26" s="203"/>
      <c r="H26" s="170"/>
      <c r="I26" s="171"/>
      <c r="J26" s="172"/>
      <c r="K26" s="204"/>
      <c r="L26" s="204"/>
      <c r="M26" s="205"/>
      <c r="N26" s="206" t="s">
        <v>47</v>
      </c>
      <c r="O26" s="207"/>
      <c r="P26" s="207"/>
      <c r="Q26" s="208" t="s">
        <v>75</v>
      </c>
      <c r="R26" s="209"/>
      <c r="S26" s="35"/>
    </row>
    <row r="27" spans="1:21" s="33" customFormat="1" ht="16.5" customHeight="1">
      <c r="A27" s="184" t="s">
        <v>49</v>
      </c>
      <c r="B27" s="185"/>
      <c r="C27" s="185"/>
      <c r="D27" s="185"/>
      <c r="E27" s="185"/>
      <c r="F27" s="185"/>
      <c r="G27" s="186"/>
      <c r="H27" s="187" t="s">
        <v>66</v>
      </c>
      <c r="I27" s="188"/>
      <c r="J27" s="188"/>
      <c r="K27" s="189"/>
      <c r="L27" s="187" t="s">
        <v>68</v>
      </c>
      <c r="M27" s="188"/>
      <c r="N27" s="188"/>
      <c r="O27" s="193" t="s">
        <v>95</v>
      </c>
      <c r="P27" s="194"/>
      <c r="Q27" s="194"/>
      <c r="R27" s="195"/>
      <c r="S27" s="35"/>
    </row>
    <row r="28" spans="1:21" s="33" customFormat="1" ht="16.5" customHeight="1" thickBot="1">
      <c r="A28" s="196" t="s">
        <v>50</v>
      </c>
      <c r="B28" s="197"/>
      <c r="C28" s="198"/>
      <c r="D28" s="199" t="s">
        <v>15</v>
      </c>
      <c r="E28" s="199"/>
      <c r="F28" s="36" t="s">
        <v>16</v>
      </c>
      <c r="G28" s="37" t="s">
        <v>17</v>
      </c>
      <c r="H28" s="190"/>
      <c r="I28" s="191"/>
      <c r="J28" s="191"/>
      <c r="K28" s="192"/>
      <c r="L28" s="190"/>
      <c r="M28" s="191"/>
      <c r="N28" s="191"/>
      <c r="O28" s="200" t="s">
        <v>100</v>
      </c>
      <c r="P28" s="201"/>
      <c r="Q28" s="80" t="s">
        <v>101</v>
      </c>
      <c r="R28" s="59" t="s">
        <v>102</v>
      </c>
      <c r="S28" s="35"/>
    </row>
    <row r="29" spans="1:21" ht="18" customHeight="1" thickBot="1">
      <c r="A29" s="167" t="s">
        <v>18</v>
      </c>
      <c r="B29" s="168"/>
      <c r="C29" s="169"/>
      <c r="D29" s="154"/>
      <c r="E29" s="155"/>
      <c r="F29" s="62"/>
      <c r="G29" s="63"/>
      <c r="H29" s="170" t="s">
        <v>19</v>
      </c>
      <c r="I29" s="171"/>
      <c r="J29" s="172"/>
      <c r="K29" s="64"/>
      <c r="L29" s="65" t="s">
        <v>20</v>
      </c>
      <c r="M29" s="66"/>
      <c r="N29" s="67"/>
      <c r="O29" s="173" t="s">
        <v>96</v>
      </c>
      <c r="P29" s="174"/>
      <c r="Q29" s="82">
        <f>N34</f>
        <v>0</v>
      </c>
      <c r="R29" s="81"/>
      <c r="S29" s="2"/>
    </row>
    <row r="30" spans="1:21" ht="18" customHeight="1" thickBot="1">
      <c r="A30" s="130" t="s">
        <v>21</v>
      </c>
      <c r="B30" s="131"/>
      <c r="C30" s="149"/>
      <c r="D30" s="125"/>
      <c r="E30" s="153"/>
      <c r="F30" s="156"/>
      <c r="G30" s="158"/>
      <c r="H30" s="178" t="s">
        <v>76</v>
      </c>
      <c r="I30" s="179"/>
      <c r="J30" s="180"/>
      <c r="K30" s="68"/>
      <c r="L30" s="181" t="s">
        <v>22</v>
      </c>
      <c r="M30" s="182"/>
      <c r="N30" s="125"/>
      <c r="O30" s="97" t="s">
        <v>99</v>
      </c>
      <c r="P30" s="98"/>
      <c r="Q30" s="84">
        <f>N34</f>
        <v>0</v>
      </c>
      <c r="R30" s="85"/>
      <c r="S30" s="2"/>
    </row>
    <row r="31" spans="1:21" ht="18" customHeight="1" thickBot="1">
      <c r="A31" s="150"/>
      <c r="B31" s="151"/>
      <c r="C31" s="152"/>
      <c r="D31" s="146"/>
      <c r="E31" s="175"/>
      <c r="F31" s="176"/>
      <c r="G31" s="177"/>
      <c r="H31" s="147" t="s">
        <v>23</v>
      </c>
      <c r="I31" s="148"/>
      <c r="J31" s="148"/>
      <c r="K31" s="71">
        <f>K29*N29+K30</f>
        <v>0</v>
      </c>
      <c r="L31" s="128"/>
      <c r="M31" s="183"/>
      <c r="N31" s="146"/>
      <c r="O31" s="97" t="s">
        <v>97</v>
      </c>
      <c r="P31" s="98"/>
      <c r="Q31" s="83">
        <v>1</v>
      </c>
      <c r="R31" s="70"/>
      <c r="S31" s="2"/>
    </row>
    <row r="32" spans="1:21" ht="18" customHeight="1">
      <c r="A32" s="130" t="s">
        <v>24</v>
      </c>
      <c r="B32" s="131"/>
      <c r="C32" s="149"/>
      <c r="D32" s="125"/>
      <c r="E32" s="153"/>
      <c r="F32" s="156"/>
      <c r="G32" s="158"/>
      <c r="H32" s="160" t="s">
        <v>25</v>
      </c>
      <c r="I32" s="161"/>
      <c r="J32" s="162"/>
      <c r="K32" s="73"/>
      <c r="L32" s="163" t="s">
        <v>26</v>
      </c>
      <c r="M32" s="164"/>
      <c r="N32" s="125"/>
      <c r="O32" s="97" t="s">
        <v>98</v>
      </c>
      <c r="P32" s="98"/>
      <c r="Q32" s="69">
        <v>1</v>
      </c>
      <c r="R32" s="70"/>
      <c r="S32" s="2"/>
    </row>
    <row r="33" spans="1:19" ht="18" customHeight="1" thickBot="1">
      <c r="A33" s="150"/>
      <c r="B33" s="151"/>
      <c r="C33" s="152"/>
      <c r="D33" s="154"/>
      <c r="E33" s="155"/>
      <c r="F33" s="157"/>
      <c r="G33" s="159"/>
      <c r="H33" s="127" t="s">
        <v>27</v>
      </c>
      <c r="I33" s="128"/>
      <c r="J33" s="129"/>
      <c r="K33" s="11"/>
      <c r="L33" s="165"/>
      <c r="M33" s="166"/>
      <c r="N33" s="126"/>
      <c r="O33" s="97" t="s">
        <v>104</v>
      </c>
      <c r="P33" s="98"/>
      <c r="Q33" s="69">
        <v>0</v>
      </c>
      <c r="R33" s="70">
        <v>0</v>
      </c>
      <c r="S33" s="2"/>
    </row>
    <row r="34" spans="1:19" ht="18" customHeight="1" thickBot="1">
      <c r="A34" s="130" t="s">
        <v>51</v>
      </c>
      <c r="B34" s="131"/>
      <c r="C34" s="131"/>
      <c r="D34" s="134"/>
      <c r="E34" s="135"/>
      <c r="F34" s="138"/>
      <c r="G34" s="140"/>
      <c r="H34" s="142" t="s">
        <v>88</v>
      </c>
      <c r="I34" s="142"/>
      <c r="J34" s="142"/>
      <c r="K34" s="144">
        <f>K31*N34+K32+K33</f>
        <v>0</v>
      </c>
      <c r="L34" s="72" t="s">
        <v>28</v>
      </c>
      <c r="M34" s="74"/>
      <c r="N34" s="75">
        <f>N30*N32</f>
        <v>0</v>
      </c>
      <c r="O34" s="97" t="s">
        <v>105</v>
      </c>
      <c r="P34" s="98"/>
      <c r="Q34" s="76">
        <v>0</v>
      </c>
      <c r="R34" s="77">
        <v>0</v>
      </c>
    </row>
    <row r="35" spans="1:19" ht="18" customHeight="1" thickTop="1" thickBot="1">
      <c r="A35" s="132"/>
      <c r="B35" s="133"/>
      <c r="C35" s="133"/>
      <c r="D35" s="136"/>
      <c r="E35" s="137"/>
      <c r="F35" s="139"/>
      <c r="G35" s="141"/>
      <c r="H35" s="143"/>
      <c r="I35" s="143"/>
      <c r="J35" s="143"/>
      <c r="K35" s="145"/>
      <c r="L35" s="78" t="s">
        <v>29</v>
      </c>
      <c r="M35" s="79"/>
      <c r="N35" s="75">
        <f>N29*N34</f>
        <v>0</v>
      </c>
      <c r="O35" s="99" t="s">
        <v>103</v>
      </c>
      <c r="P35" s="100"/>
      <c r="Q35" s="101" t="e">
        <f>((Q29*R29)+(Q30*R30)+(Q31*R31)+(Q32+R32)+(Q33*R33)+(Q34*R34))/N35</f>
        <v>#DIV/0!</v>
      </c>
      <c r="R35" s="102"/>
    </row>
    <row r="36" spans="1:19" s="33" customFormat="1" ht="17.25" customHeight="1" thickBot="1">
      <c r="A36" s="103" t="s">
        <v>56</v>
      </c>
      <c r="B36" s="104"/>
      <c r="C36" s="104"/>
      <c r="D36" s="105"/>
      <c r="E36" s="105"/>
      <c r="F36" s="105"/>
      <c r="G36" s="105"/>
      <c r="H36" s="104"/>
      <c r="I36" s="104"/>
      <c r="J36" s="104"/>
      <c r="K36" s="105"/>
      <c r="L36" s="106"/>
      <c r="M36" s="86" t="s">
        <v>48</v>
      </c>
      <c r="N36" s="107"/>
      <c r="O36" s="108"/>
      <c r="P36" s="58"/>
      <c r="Q36" s="58"/>
      <c r="R36" s="58"/>
    </row>
    <row r="37" spans="1:19" ht="15" customHeight="1">
      <c r="A37" s="109" t="s">
        <v>30</v>
      </c>
      <c r="B37" s="110"/>
      <c r="C37" s="110"/>
      <c r="D37" s="113"/>
      <c r="E37" s="114"/>
      <c r="F37" s="114"/>
      <c r="G37" s="114"/>
      <c r="H37" s="114"/>
      <c r="I37" s="114"/>
      <c r="J37" s="114"/>
      <c r="K37" s="114"/>
      <c r="L37" s="115"/>
      <c r="M37" s="119" t="s">
        <v>79</v>
      </c>
      <c r="N37" s="120"/>
      <c r="O37" s="121"/>
      <c r="P37" s="47"/>
      <c r="Q37" s="47"/>
      <c r="R37" s="47"/>
    </row>
    <row r="38" spans="1:19" ht="15" customHeight="1" thickBot="1">
      <c r="A38" s="111"/>
      <c r="B38" s="112"/>
      <c r="C38" s="112"/>
      <c r="D38" s="116"/>
      <c r="E38" s="117"/>
      <c r="F38" s="117"/>
      <c r="G38" s="117"/>
      <c r="H38" s="117"/>
      <c r="I38" s="117"/>
      <c r="J38" s="117"/>
      <c r="K38" s="117"/>
      <c r="L38" s="118"/>
      <c r="M38" s="122"/>
      <c r="N38" s="123"/>
      <c r="O38" s="124"/>
      <c r="P38" s="48"/>
      <c r="Q38" s="48"/>
      <c r="R38" s="48"/>
    </row>
    <row r="39" spans="1:19" s="33" customFormat="1" ht="16.5" thickBot="1">
      <c r="A39" s="86" t="s">
        <v>36</v>
      </c>
      <c r="B39" s="87"/>
      <c r="C39" s="87"/>
      <c r="D39" s="88"/>
      <c r="E39" s="89"/>
      <c r="F39" s="53" t="s">
        <v>91</v>
      </c>
      <c r="G39" s="61"/>
      <c r="H39" s="90" t="s">
        <v>92</v>
      </c>
      <c r="I39" s="91"/>
      <c r="J39" s="92"/>
      <c r="K39" s="93"/>
      <c r="L39" s="54" t="s">
        <v>90</v>
      </c>
      <c r="M39" s="55"/>
      <c r="N39" s="86" t="s">
        <v>31</v>
      </c>
      <c r="O39" s="94"/>
      <c r="P39" s="95"/>
      <c r="Q39" s="95"/>
      <c r="R39" s="96"/>
    </row>
    <row r="40" spans="1:19" ht="9.75" customHeight="1">
      <c r="A40" s="46"/>
      <c r="B40" s="46"/>
      <c r="C40" s="46"/>
      <c r="D40" s="46"/>
      <c r="E40" s="46"/>
      <c r="F40" s="43"/>
      <c r="G40" s="43"/>
      <c r="H40" s="43"/>
      <c r="I40" s="43"/>
      <c r="J40" s="43"/>
      <c r="K40" s="30"/>
      <c r="L40" s="30"/>
      <c r="M40" s="31"/>
      <c r="N40" s="31"/>
      <c r="O40" s="31"/>
      <c r="P40" s="32"/>
      <c r="Q40" s="32"/>
      <c r="R40" s="34" t="s">
        <v>110</v>
      </c>
    </row>
    <row r="41" spans="1:19">
      <c r="A41" s="45"/>
      <c r="B41" s="45"/>
      <c r="C41" s="45"/>
      <c r="D41" s="45"/>
      <c r="E41" s="45"/>
      <c r="F41" s="44"/>
      <c r="G41" s="44"/>
      <c r="H41" s="44"/>
      <c r="I41" s="44"/>
      <c r="J41" s="44"/>
      <c r="K41" s="33"/>
      <c r="L41" s="33"/>
      <c r="M41" s="33"/>
      <c r="N41" s="33"/>
      <c r="O41" s="33"/>
      <c r="P41" s="33"/>
      <c r="Q41" s="33"/>
      <c r="R41" s="34"/>
    </row>
    <row r="42" spans="1:19" ht="13.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33"/>
      <c r="L42" s="33"/>
      <c r="M42" s="33"/>
      <c r="N42" s="33"/>
      <c r="O42" s="33"/>
      <c r="P42" s="33"/>
      <c r="Q42" s="33"/>
      <c r="R42" s="33"/>
    </row>
    <row r="43" spans="1:19" ht="12.7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33"/>
      <c r="L43" s="33"/>
      <c r="M43" s="33"/>
      <c r="N43" s="33"/>
      <c r="O43" s="33"/>
      <c r="P43" s="33"/>
      <c r="Q43" s="33"/>
      <c r="R43" s="34"/>
    </row>
    <row r="44" spans="1:19" ht="13.5" customHeight="1">
      <c r="A44" s="44"/>
      <c r="B44" s="44"/>
      <c r="C44" s="44"/>
      <c r="D44" s="44"/>
      <c r="E44" s="44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4"/>
    </row>
    <row r="46" spans="1:19">
      <c r="E46" s="4"/>
    </row>
    <row r="47" spans="1:19">
      <c r="E47" s="4"/>
    </row>
    <row r="48" spans="1:19">
      <c r="E48" s="4"/>
    </row>
    <row r="49" spans="5:5">
      <c r="E49" s="4"/>
    </row>
    <row r="50" spans="5:5">
      <c r="E50" s="4"/>
    </row>
    <row r="51" spans="5:5">
      <c r="E51" s="4"/>
    </row>
    <row r="52" spans="5:5">
      <c r="E52" s="4"/>
    </row>
    <row r="53" spans="5:5">
      <c r="E53" s="4"/>
    </row>
    <row r="54" spans="5:5">
      <c r="E54" s="4"/>
    </row>
    <row r="55" spans="5:5">
      <c r="E55" s="4"/>
    </row>
    <row r="56" spans="5:5">
      <c r="E56" s="4"/>
    </row>
    <row r="57" spans="5:5">
      <c r="E57" s="4"/>
    </row>
    <row r="58" spans="5:5">
      <c r="E58" s="4"/>
    </row>
  </sheetData>
  <mergeCells count="97">
    <mergeCell ref="P1:R1"/>
    <mergeCell ref="P2:R2"/>
    <mergeCell ref="D1:J2"/>
    <mergeCell ref="L1:M2"/>
    <mergeCell ref="M36:O36"/>
    <mergeCell ref="N39:O39"/>
    <mergeCell ref="M3:R3"/>
    <mergeCell ref="A7:R7"/>
    <mergeCell ref="A8:G8"/>
    <mergeCell ref="A37:C38"/>
    <mergeCell ref="A36:L36"/>
    <mergeCell ref="E4:G4"/>
    <mergeCell ref="E5:G5"/>
    <mergeCell ref="A4:D4"/>
    <mergeCell ref="A5:D5"/>
    <mergeCell ref="P39:R39"/>
    <mergeCell ref="D37:L38"/>
    <mergeCell ref="M37:O38"/>
    <mergeCell ref="D39:E39"/>
    <mergeCell ref="J39:K39"/>
    <mergeCell ref="Q26:R26"/>
    <mergeCell ref="L32:M33"/>
    <mergeCell ref="D26:G26"/>
    <mergeCell ref="P23:R23"/>
    <mergeCell ref="P24:R24"/>
    <mergeCell ref="N26:P26"/>
    <mergeCell ref="H30:J30"/>
    <mergeCell ref="D23:G23"/>
    <mergeCell ref="H23:I23"/>
    <mergeCell ref="H29:J29"/>
    <mergeCell ref="J24:M24"/>
    <mergeCell ref="J23:M23"/>
    <mergeCell ref="D29:E29"/>
    <mergeCell ref="A39:C39"/>
    <mergeCell ref="H39:I39"/>
    <mergeCell ref="H3:L3"/>
    <mergeCell ref="A27:G27"/>
    <mergeCell ref="A26:C26"/>
    <mergeCell ref="H26:J26"/>
    <mergeCell ref="A28:C28"/>
    <mergeCell ref="H8:M8"/>
    <mergeCell ref="K26:M26"/>
    <mergeCell ref="A3:G3"/>
    <mergeCell ref="A6:D6"/>
    <mergeCell ref="H9:M22"/>
    <mergeCell ref="A29:C29"/>
    <mergeCell ref="A23:C23"/>
    <mergeCell ref="A34:C35"/>
    <mergeCell ref="E6:G6"/>
    <mergeCell ref="D34:E35"/>
    <mergeCell ref="F34:F35"/>
    <mergeCell ref="D28:E28"/>
    <mergeCell ref="A30:C31"/>
    <mergeCell ref="A32:C33"/>
    <mergeCell ref="A9:G22"/>
    <mergeCell ref="G34:G35"/>
    <mergeCell ref="D24:G24"/>
    <mergeCell ref="G32:G33"/>
    <mergeCell ref="D30:E31"/>
    <mergeCell ref="F30:F31"/>
    <mergeCell ref="D32:E33"/>
    <mergeCell ref="F32:F33"/>
    <mergeCell ref="G30:G31"/>
    <mergeCell ref="H34:J35"/>
    <mergeCell ref="H32:J32"/>
    <mergeCell ref="H33:J33"/>
    <mergeCell ref="H4:J4"/>
    <mergeCell ref="H27:K28"/>
    <mergeCell ref="H5:J5"/>
    <mergeCell ref="H6:J6"/>
    <mergeCell ref="H31:J31"/>
    <mergeCell ref="K34:K35"/>
    <mergeCell ref="K4:L4"/>
    <mergeCell ref="K5:L5"/>
    <mergeCell ref="K6:L6"/>
    <mergeCell ref="N9:R22"/>
    <mergeCell ref="P6:R6"/>
    <mergeCell ref="N8:R8"/>
    <mergeCell ref="M4:O4"/>
    <mergeCell ref="M5:O5"/>
    <mergeCell ref="M6:O6"/>
    <mergeCell ref="P4:R4"/>
    <mergeCell ref="P5:R5"/>
    <mergeCell ref="Q35:R35"/>
    <mergeCell ref="L27:N28"/>
    <mergeCell ref="N30:N31"/>
    <mergeCell ref="N32:N33"/>
    <mergeCell ref="O28:P28"/>
    <mergeCell ref="O29:P29"/>
    <mergeCell ref="O30:P30"/>
    <mergeCell ref="O31:P31"/>
    <mergeCell ref="O32:P32"/>
    <mergeCell ref="O27:R27"/>
    <mergeCell ref="O33:P33"/>
    <mergeCell ref="O34:P34"/>
    <mergeCell ref="L30:M31"/>
    <mergeCell ref="O35:P35"/>
  </mergeCells>
  <phoneticPr fontId="35" type="noConversion"/>
  <printOptions horizontalCentered="1"/>
  <pageMargins left="0.25" right="0.25" top="0.25" bottom="0.25" header="0.5" footer="0.5"/>
  <pageSetup scale="86" orientation="landscape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baseType="lpstr" size="10">
      <vt:lpstr>Guidelines</vt:lpstr>
      <vt:lpstr>Completed Example</vt:lpstr>
      <vt:lpstr>Blank Spec</vt:lpstr>
      <vt:lpstr>'Blank Spec'!Order_Unit</vt:lpstr>
      <vt:lpstr>'Completed Example'!Order_Unit</vt:lpstr>
      <vt:lpstr>'Blank Spec'!Print_Area</vt:lpstr>
      <vt:lpstr>'Completed Example'!Print_Area</vt:lpstr>
      <vt:lpstr>Guidelines!Print_Area</vt:lpstr>
      <vt:lpstr>'Blank Spec'!Ship_to_Divisions</vt:lpstr>
      <vt:lpstr>'Completed Example'!Ship_to_Divisions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