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260" windowHeight="15340" tabRatio="500"/>
  </bookViews>
  <sheets>
    <sheet name="Equipment Inventory Template" sheetId="8" r:id="rId1"/>
  </sheets>
  <externalReferences>
    <externalReference r:id="rId2"/>
    <externalReference r:id="rId3"/>
  </externalReferences>
  <definedNames>
    <definedName name="_xlnm.Print_Area" localSheetId="0">'Equipment Inventory Template'!$A$1:$X$42</definedName>
    <definedName name="TAX">'[1]Bid Tabulation'!$E$158</definedName>
    <definedName name="Type">'[2]Maintenance Work Order'!#REF!</definedName>
  </definedNames>
  <calcPr calcId="144525"/>
</workbook>
</file>

<file path=xl/sharedStrings.xml><?xml version="1.0" encoding="utf-8"?>
<sst xmlns="http://schemas.openxmlformats.org/spreadsheetml/2006/main" count="30" uniqueCount="29">
  <si>
    <t>EQUIPMENT INVENTORY TEMPLATE</t>
  </si>
  <si>
    <t>TOTAL EQUIPMENT INVENTORY VALUE</t>
  </si>
  <si>
    <t>*Based upon CURRENT VALUE fields below</t>
  </si>
  <si>
    <t>EQUIPMENT</t>
  </si>
  <si>
    <t>LOCATION</t>
  </si>
  <si>
    <t>PHYSICAL CONDITION</t>
  </si>
  <si>
    <t>FINANCIAL STATUS</t>
  </si>
  <si>
    <t>ITEM NO.</t>
  </si>
  <si>
    <t>NAME</t>
  </si>
  <si>
    <t xml:space="preserve"> DESCRIPTION</t>
  </si>
  <si>
    <t>TYPE</t>
  </si>
  <si>
    <t>REMARKS</t>
  </si>
  <si>
    <t>DEPARTMENT</t>
  </si>
  <si>
    <t>SPACE</t>
  </si>
  <si>
    <t>CONDITION</t>
  </si>
  <si>
    <t>VENDOR</t>
  </si>
  <si>
    <t>SERVICE YEARS REMAINING</t>
  </si>
  <si>
    <t>DATE OF PURCHASE / LEASE</t>
  </si>
  <si>
    <t>INITIAL VALUE</t>
  </si>
  <si>
    <t>DOWN PAYMENT</t>
  </si>
  <si>
    <t>LOAN TERM IN YEARS</t>
  </si>
  <si>
    <t>RATE OF LOAN</t>
  </si>
  <si>
    <t>MONTHLY PAYMENT</t>
  </si>
  <si>
    <t>MONTHLY COST OF OPERATION</t>
  </si>
  <si>
    <t>TOTAL MONTHLY COST</t>
  </si>
  <si>
    <t>EXPECTED VALUE AT LOAN-TERM END</t>
  </si>
  <si>
    <t>ANNUAL STRAIGHT LINE DEPRECIATION</t>
  </si>
  <si>
    <t>MONTHLY STRAIGHT LINE DEPRECIATION</t>
  </si>
  <si>
    <t>CURRENT VALUE</t>
  </si>
</sst>
</file>

<file path=xl/styles.xml><?xml version="1.0" encoding="utf-8"?>
<styleSheet xmlns="http://schemas.openxmlformats.org/spreadsheetml/2006/main">
  <numFmts count="6">
    <numFmt numFmtId="176" formatCode="&quot;$&quot;#,##0.00"/>
    <numFmt numFmtId="41" formatCode="_-* #,##0_-;\-* #,##0_-;_-* &quot;-&quot;_-;_-@_-"/>
    <numFmt numFmtId="42" formatCode="_-&quot;£&quot;* #,##0_-;\-&quot;£&quot;* #,##0_-;_-&quot;£&quot;* &quot;-&quot;_-;_-@_-"/>
    <numFmt numFmtId="177" formatCode="_-&quot;$&quot;* #,##0.00_-;\-&quot;$&quot;* #,##0.00_-;_-&quot;$&quot;* &quot;-&quot;??_-;_-@_-"/>
    <numFmt numFmtId="178" formatCode="_-[$$-409]* #,##0.00_ ;_-[$$-409]* \-#,##0.00\ ;_-[$$-409]* &quot;-&quot;??_ ;_-@_ "/>
    <numFmt numFmtId="43" formatCode="_-* #,##0.00_-;\-* #,##0.00_-;_-* &quot;-&quot;??_-;_-@_-"/>
  </numFmts>
  <fonts count="32">
    <font>
      <sz val="12"/>
      <color theme="1"/>
      <name val="Calibri"/>
      <charset val="134"/>
      <scheme val="minor"/>
    </font>
    <font>
      <sz val="10"/>
      <color theme="1"/>
      <name val="Lato"/>
      <charset val="134"/>
    </font>
    <font>
      <sz val="12"/>
      <color theme="1"/>
      <name val="Lato"/>
      <charset val="134"/>
    </font>
    <font>
      <b/>
      <sz val="20"/>
      <color theme="1"/>
      <name val="Lato"/>
      <charset val="134"/>
    </font>
    <font>
      <b/>
      <sz val="10"/>
      <color theme="1"/>
      <name val="Lato"/>
      <charset val="134"/>
    </font>
    <font>
      <b/>
      <sz val="20"/>
      <color theme="0" tint="-0.499984740745262"/>
      <name val="Lato"/>
      <charset val="134"/>
    </font>
    <font>
      <b/>
      <sz val="10"/>
      <color theme="8"/>
      <name val="Lato"/>
      <charset val="134"/>
    </font>
    <font>
      <i/>
      <sz val="10"/>
      <color theme="1"/>
      <name val="Lato"/>
      <charset val="134"/>
    </font>
    <font>
      <u/>
      <sz val="22"/>
      <color indexed="12"/>
      <name val="Lato"/>
      <charset val="134"/>
    </font>
    <font>
      <sz val="11"/>
      <color theme="1"/>
      <name val="Lato"/>
      <charset val="134"/>
    </font>
    <font>
      <i/>
      <sz val="10"/>
      <color theme="8"/>
      <name val="Lato"/>
      <charset val="134"/>
    </font>
    <font>
      <b/>
      <sz val="10"/>
      <color theme="0"/>
      <name val="Lato"/>
      <charset val="134"/>
    </font>
    <font>
      <u/>
      <sz val="12"/>
      <color theme="10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theme="0" tint="-0.249946592608417"/>
      </right>
      <top/>
      <bottom style="thin">
        <color auto="1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0" tint="-0.249946592608417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/>
    <xf numFmtId="177" fontId="0" fillId="0" borderId="0" applyFont="0" applyFill="0" applyBorder="0" applyAlignment="0" applyProtection="0"/>
    <xf numFmtId="0" fontId="13" fillId="0" borderId="0"/>
    <xf numFmtId="0" fontId="15" fillId="2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6" fillId="12" borderId="21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24" fillId="11" borderId="0" applyNumberFormat="0" applyBorder="0" applyAlignment="0" applyProtection="0">
      <alignment vertical="center"/>
    </xf>
    <xf numFmtId="0" fontId="13" fillId="25" borderId="23" applyNumberFormat="0" applyFont="0" applyAlignment="0" applyProtection="0">
      <alignment vertical="center"/>
    </xf>
    <xf numFmtId="0" fontId="21" fillId="10" borderId="1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12" borderId="1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6" borderId="1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</cellStyleXfs>
  <cellXfs count="7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2" fillId="0" borderId="0" xfId="0" applyFont="1"/>
    <xf numFmtId="0" fontId="2" fillId="0" borderId="0" xfId="0" applyNumberFormat="1" applyFont="1"/>
    <xf numFmtId="0" fontId="2" fillId="0" borderId="0" xfId="0" applyFont="1" applyAlignment="1">
      <alignment horizontal="center"/>
    </xf>
    <xf numFmtId="178" fontId="2" fillId="0" borderId="0" xfId="0" applyNumberFormat="1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3" borderId="1" xfId="0" applyFont="1" applyFill="1" applyBorder="1" applyAlignment="1">
      <alignment horizontal="left" vertical="center" indent="1"/>
    </xf>
    <xf numFmtId="0" fontId="4" fillId="3" borderId="2" xfId="0" applyFont="1" applyFill="1" applyBorder="1" applyAlignment="1">
      <alignment horizontal="left" vertical="center" indent="1"/>
    </xf>
    <xf numFmtId="0" fontId="4" fillId="3" borderId="3" xfId="0" applyFont="1" applyFill="1" applyBorder="1" applyAlignment="1">
      <alignment horizontal="left" vertical="center" indent="1"/>
    </xf>
    <xf numFmtId="177" fontId="4" fillId="0" borderId="4" xfId="1" applyFont="1" applyBorder="1" applyAlignment="1">
      <alignment horizontal="right" indent="1"/>
    </xf>
    <xf numFmtId="0" fontId="7" fillId="0" borderId="5" xfId="0" applyFont="1" applyBorder="1" applyAlignment="1">
      <alignment horizontal="left" vertical="center" indent="1"/>
    </xf>
    <xf numFmtId="0" fontId="7" fillId="0" borderId="6" xfId="0" applyFont="1" applyBorder="1" applyAlignment="1">
      <alignment horizontal="left" vertical="center" indent="1"/>
    </xf>
    <xf numFmtId="0" fontId="4" fillId="3" borderId="7" xfId="0" applyFont="1" applyFill="1" applyBorder="1" applyAlignment="1">
      <alignment horizontal="left" vertical="center" indent="1"/>
    </xf>
    <xf numFmtId="0" fontId="4" fillId="3" borderId="7" xfId="0" applyFont="1" applyFill="1" applyBorder="1" applyAlignment="1">
      <alignment horizontal="left" vertical="center" indent="10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left" vertical="center" wrapText="1" indent="1"/>
    </xf>
    <xf numFmtId="49" fontId="1" fillId="0" borderId="11" xfId="0" applyNumberFormat="1" applyFont="1" applyBorder="1" applyAlignment="1">
      <alignment horizontal="left" vertical="center" wrapText="1" indent="1"/>
    </xf>
    <xf numFmtId="49" fontId="1" fillId="5" borderId="10" xfId="0" applyNumberFormat="1" applyFont="1" applyFill="1" applyBorder="1" applyAlignment="1">
      <alignment horizontal="left" vertical="center" wrapText="1" indent="1"/>
    </xf>
    <xf numFmtId="49" fontId="1" fillId="5" borderId="11" xfId="0" applyNumberFormat="1" applyFont="1" applyFill="1" applyBorder="1" applyAlignment="1">
      <alignment horizontal="left" vertical="center" wrapText="1" indent="1"/>
    </xf>
    <xf numFmtId="49" fontId="1" fillId="5" borderId="12" xfId="0" applyNumberFormat="1" applyFont="1" applyFill="1" applyBorder="1" applyAlignment="1">
      <alignment horizontal="left" vertical="center" wrapText="1" indent="1"/>
    </xf>
    <xf numFmtId="49" fontId="1" fillId="5" borderId="7" xfId="0" applyNumberFormat="1" applyFont="1" applyFill="1" applyBorder="1" applyAlignment="1">
      <alignment horizontal="left" vertical="center" wrapText="1" indent="1"/>
    </xf>
    <xf numFmtId="0" fontId="8" fillId="0" borderId="0" xfId="50" applyFont="1" applyFill="1" applyAlignment="1" applyProtection="1">
      <alignment vertical="center"/>
    </xf>
    <xf numFmtId="0" fontId="4" fillId="3" borderId="7" xfId="0" applyFont="1" applyFill="1" applyBorder="1" applyAlignment="1">
      <alignment horizontal="left" vertical="center" indent="8"/>
    </xf>
    <xf numFmtId="0" fontId="2" fillId="0" borderId="0" xfId="0" applyFont="1" applyFill="1"/>
    <xf numFmtId="49" fontId="9" fillId="2" borderId="0" xfId="0" applyNumberFormat="1" applyFont="1" applyFill="1" applyBorder="1" applyAlignment="1">
      <alignment wrapText="1"/>
    </xf>
    <xf numFmtId="0" fontId="6" fillId="0" borderId="0" xfId="0" applyFont="1" applyFill="1" applyBorder="1" applyAlignment="1">
      <alignment vertical="center"/>
    </xf>
    <xf numFmtId="177" fontId="6" fillId="0" borderId="0" xfId="1" applyFont="1" applyFill="1" applyBorder="1" applyAlignment="1">
      <alignment horizontal="right" indent="1"/>
    </xf>
    <xf numFmtId="0" fontId="10" fillId="0" borderId="0" xfId="0" applyNumberFormat="1" applyFont="1" applyBorder="1" applyAlignment="1">
      <alignment horizontal="left"/>
    </xf>
    <xf numFmtId="176" fontId="6" fillId="0" borderId="0" xfId="0" applyNumberFormat="1" applyFont="1" applyBorder="1" applyAlignment="1">
      <alignment horizontal="right" indent="1"/>
    </xf>
    <xf numFmtId="0" fontId="4" fillId="3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left" vertical="center" indent="6"/>
    </xf>
    <xf numFmtId="0" fontId="4" fillId="4" borderId="9" xfId="0" applyNumberFormat="1" applyFont="1" applyFill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left" vertical="center" wrapText="1" indent="1"/>
    </xf>
    <xf numFmtId="1" fontId="1" fillId="0" borderId="11" xfId="0" applyNumberFormat="1" applyFont="1" applyBorder="1" applyAlignment="1">
      <alignment horizontal="left" vertical="center" wrapText="1" indent="1"/>
    </xf>
    <xf numFmtId="1" fontId="1" fillId="0" borderId="11" xfId="0" applyNumberFormat="1" applyFont="1" applyBorder="1" applyAlignment="1">
      <alignment horizontal="center" vertical="center" wrapText="1"/>
    </xf>
    <xf numFmtId="58" fontId="1" fillId="0" borderId="11" xfId="0" applyNumberFormat="1" applyFont="1" applyBorder="1" applyAlignment="1">
      <alignment horizontal="center" vertical="center" wrapText="1"/>
    </xf>
    <xf numFmtId="0" fontId="1" fillId="5" borderId="11" xfId="0" applyNumberFormat="1" applyFont="1" applyFill="1" applyBorder="1" applyAlignment="1">
      <alignment horizontal="left" vertical="center" wrapText="1" indent="1"/>
    </xf>
    <xf numFmtId="1" fontId="1" fillId="5" borderId="11" xfId="0" applyNumberFormat="1" applyFont="1" applyFill="1" applyBorder="1" applyAlignment="1">
      <alignment horizontal="left" vertical="center" wrapText="1" indent="1"/>
    </xf>
    <xf numFmtId="1" fontId="1" fillId="5" borderId="11" xfId="0" applyNumberFormat="1" applyFont="1" applyFill="1" applyBorder="1" applyAlignment="1">
      <alignment horizontal="center" vertical="center" wrapText="1"/>
    </xf>
    <xf numFmtId="58" fontId="1" fillId="5" borderId="11" xfId="0" applyNumberFormat="1" applyFont="1" applyFill="1" applyBorder="1" applyAlignment="1">
      <alignment horizontal="center" vertical="center" wrapText="1"/>
    </xf>
    <xf numFmtId="0" fontId="1" fillId="5" borderId="7" xfId="0" applyNumberFormat="1" applyFont="1" applyFill="1" applyBorder="1" applyAlignment="1">
      <alignment horizontal="left" vertical="center" wrapText="1" indent="1"/>
    </xf>
    <xf numFmtId="1" fontId="1" fillId="5" borderId="7" xfId="0" applyNumberFormat="1" applyFont="1" applyFill="1" applyBorder="1" applyAlignment="1">
      <alignment horizontal="left" vertical="center" wrapText="1" indent="1"/>
    </xf>
    <xf numFmtId="1" fontId="1" fillId="5" borderId="7" xfId="0" applyNumberFormat="1" applyFont="1" applyFill="1" applyBorder="1" applyAlignment="1">
      <alignment horizontal="center" vertical="center" wrapText="1"/>
    </xf>
    <xf numFmtId="58" fontId="1" fillId="5" borderId="7" xfId="0" applyNumberFormat="1" applyFont="1" applyFill="1" applyBorder="1" applyAlignment="1">
      <alignment horizontal="center" vertical="center" wrapText="1"/>
    </xf>
    <xf numFmtId="0" fontId="9" fillId="2" borderId="0" xfId="0" applyNumberFormat="1" applyFont="1" applyFill="1" applyBorder="1" applyAlignment="1">
      <alignment horizontal="left" wrapText="1"/>
    </xf>
    <xf numFmtId="1" fontId="9" fillId="2" borderId="0" xfId="0" applyNumberFormat="1" applyFont="1" applyFill="1" applyBorder="1" applyAlignment="1">
      <alignment horizontal="left" wrapText="1"/>
    </xf>
    <xf numFmtId="1" fontId="9" fillId="2" borderId="0" xfId="0" applyNumberFormat="1" applyFont="1" applyFill="1" applyBorder="1" applyAlignment="1">
      <alignment horizontal="center" wrapText="1"/>
    </xf>
    <xf numFmtId="58" fontId="9" fillId="2" borderId="0" xfId="0" applyNumberFormat="1" applyFont="1" applyFill="1" applyBorder="1" applyAlignment="1">
      <alignment horizontal="center" wrapText="1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left"/>
    </xf>
    <xf numFmtId="177" fontId="6" fillId="0" borderId="0" xfId="1" applyFont="1" applyBorder="1" applyAlignment="1">
      <alignment horizontal="right" indent="1"/>
    </xf>
    <xf numFmtId="0" fontId="10" fillId="0" borderId="0" xfId="0" applyFont="1" applyBorder="1" applyAlignment="1"/>
    <xf numFmtId="0" fontId="10" fillId="0" borderId="0" xfId="0" applyFont="1" applyBorder="1" applyAlignment="1">
      <alignment horizontal="left"/>
    </xf>
    <xf numFmtId="176" fontId="1" fillId="0" borderId="11" xfId="0" applyNumberFormat="1" applyFont="1" applyBorder="1" applyAlignment="1">
      <alignment horizontal="right" vertical="center" wrapText="1" indent="1"/>
    </xf>
    <xf numFmtId="10" fontId="1" fillId="0" borderId="11" xfId="0" applyNumberFormat="1" applyFont="1" applyBorder="1" applyAlignment="1">
      <alignment horizontal="right" vertical="center" wrapText="1" indent="1"/>
    </xf>
    <xf numFmtId="176" fontId="1" fillId="5" borderId="11" xfId="0" applyNumberFormat="1" applyFont="1" applyFill="1" applyBorder="1" applyAlignment="1">
      <alignment horizontal="right" vertical="center" wrapText="1" indent="1"/>
    </xf>
    <xf numFmtId="10" fontId="1" fillId="5" borderId="11" xfId="0" applyNumberFormat="1" applyFont="1" applyFill="1" applyBorder="1" applyAlignment="1">
      <alignment horizontal="right" vertical="center" wrapText="1" indent="1"/>
    </xf>
    <xf numFmtId="176" fontId="1" fillId="5" borderId="7" xfId="0" applyNumberFormat="1" applyFont="1" applyFill="1" applyBorder="1" applyAlignment="1">
      <alignment horizontal="right" vertical="center" wrapText="1" indent="1"/>
    </xf>
    <xf numFmtId="10" fontId="1" fillId="5" borderId="7" xfId="0" applyNumberFormat="1" applyFont="1" applyFill="1" applyBorder="1" applyAlignment="1">
      <alignment horizontal="right" vertical="center" wrapText="1" indent="1"/>
    </xf>
    <xf numFmtId="176" fontId="9" fillId="2" borderId="0" xfId="0" applyNumberFormat="1" applyFont="1" applyFill="1" applyBorder="1" applyAlignment="1">
      <alignment horizontal="right" wrapText="1"/>
    </xf>
    <xf numFmtId="10" fontId="9" fillId="2" borderId="0" xfId="0" applyNumberFormat="1" applyFont="1" applyFill="1" applyBorder="1" applyAlignment="1">
      <alignment horizontal="center" wrapText="1"/>
    </xf>
    <xf numFmtId="178" fontId="4" fillId="4" borderId="9" xfId="0" applyNumberFormat="1" applyFont="1" applyFill="1" applyBorder="1" applyAlignment="1">
      <alignment horizontal="center" vertical="center" wrapText="1"/>
    </xf>
    <xf numFmtId="176" fontId="1" fillId="5" borderId="11" xfId="29" applyNumberFormat="1" applyFont="1" applyFill="1" applyBorder="1" applyAlignment="1">
      <alignment horizontal="right" vertical="center" wrapText="1" indent="1"/>
    </xf>
    <xf numFmtId="176" fontId="1" fillId="0" borderId="11" xfId="29" applyNumberFormat="1" applyFont="1" applyBorder="1" applyAlignment="1">
      <alignment horizontal="right" vertical="center" wrapText="1" indent="1"/>
    </xf>
    <xf numFmtId="176" fontId="1" fillId="5" borderId="7" xfId="29" applyNumberFormat="1" applyFont="1" applyFill="1" applyBorder="1" applyAlignment="1">
      <alignment horizontal="right" vertical="center" wrapText="1" indent="1"/>
    </xf>
    <xf numFmtId="176" fontId="9" fillId="2" borderId="0" xfId="29" applyNumberFormat="1" applyFont="1" applyFill="1" applyBorder="1" applyAlignment="1">
      <alignment horizontal="right" wrapText="1" indent="1"/>
    </xf>
    <xf numFmtId="0" fontId="4" fillId="4" borderId="13" xfId="0" applyFont="1" applyFill="1" applyBorder="1" applyAlignment="1">
      <alignment horizontal="center" vertical="center" wrapText="1"/>
    </xf>
    <xf numFmtId="176" fontId="1" fillId="5" borderId="14" xfId="29" applyNumberFormat="1" applyFont="1" applyFill="1" applyBorder="1" applyAlignment="1">
      <alignment horizontal="right" vertical="center" wrapText="1" indent="1"/>
    </xf>
    <xf numFmtId="176" fontId="1" fillId="5" borderId="15" xfId="29" applyNumberFormat="1" applyFont="1" applyFill="1" applyBorder="1" applyAlignment="1">
      <alignment horizontal="right" vertical="center" wrapText="1" indent="1"/>
    </xf>
  </cellXfs>
  <cellStyles count="51">
    <cellStyle name="Normal" xfId="0" builtinId="0"/>
    <cellStyle name="Currency 2" xfId="1"/>
    <cellStyle name="Normal 2" xfId="2"/>
    <cellStyle name="60% - Accent6" xfId="3" builtinId="52"/>
    <cellStyle name="40% - Accent6" xfId="4" builtinId="51"/>
    <cellStyle name="60% - Accent5" xfId="5" builtinId="48"/>
    <cellStyle name="Accent6" xfId="6" builtinId="49"/>
    <cellStyle name="40% - Accent5" xfId="7" builtinId="47"/>
    <cellStyle name="20% - Accent5" xfId="8" builtinId="46"/>
    <cellStyle name="60% - Accent4" xfId="9" builtinId="44"/>
    <cellStyle name="Accent5" xfId="10" builtinId="45"/>
    <cellStyle name="40% - Accent4" xfId="11" builtinId="43"/>
    <cellStyle name="Accent4" xfId="12" builtinId="41"/>
    <cellStyle name="Linked Cell" xfId="13" builtinId="24"/>
    <cellStyle name="40% - Accent3" xfId="14" builtinId="39"/>
    <cellStyle name="60% - Accent2" xfId="15" builtinId="36"/>
    <cellStyle name="Accent3" xfId="16" builtinId="37"/>
    <cellStyle name="40% - Accent2" xfId="17" builtinId="35"/>
    <cellStyle name="20% - Accent2" xfId="18" builtinId="34"/>
    <cellStyle name="Accent2" xfId="19" builtinId="33"/>
    <cellStyle name="40% - Accent1" xfId="20" builtinId="31"/>
    <cellStyle name="20% - Accent1" xfId="21" builtinId="30"/>
    <cellStyle name="Accent1" xfId="22" builtinId="29"/>
    <cellStyle name="Neutral" xfId="23" builtinId="28"/>
    <cellStyle name="60% - Accent1" xfId="24" builtinId="32"/>
    <cellStyle name="Bad" xfId="25" builtinId="27"/>
    <cellStyle name="20% - Accent4" xfId="26" builtinId="42"/>
    <cellStyle name="Total" xfId="27" builtinId="25"/>
    <cellStyle name="Output" xfId="28" builtinId="21"/>
    <cellStyle name="Currency" xfId="29" builtinId="4"/>
    <cellStyle name="20% - Accent3" xfId="30" builtinId="38"/>
    <cellStyle name="Note" xfId="31" builtinId="10"/>
    <cellStyle name="Input" xfId="32" builtinId="20"/>
    <cellStyle name="Heading 4" xfId="33" builtinId="19"/>
    <cellStyle name="Calculation" xfId="34" builtinId="22"/>
    <cellStyle name="Good" xfId="35" builtinId="26"/>
    <cellStyle name="Heading 3" xfId="36" builtinId="18"/>
    <cellStyle name="CExplanatory Text" xfId="37" builtinId="53"/>
    <cellStyle name="Heading 1" xfId="38" builtinId="16"/>
    <cellStyle name="Comma [0]" xfId="39" builtinId="6"/>
    <cellStyle name="20% - Accent6" xfId="40" builtinId="50"/>
    <cellStyle name="Title" xfId="41" builtinId="15"/>
    <cellStyle name="Currency [0]" xfId="42" builtinId="7"/>
    <cellStyle name="Warning Text" xfId="43" builtinId="11"/>
    <cellStyle name="Followed Hyperlink" xfId="44" builtinId="9"/>
    <cellStyle name="Heading 2" xfId="45" builtinId="17"/>
    <cellStyle name="Comma" xfId="46" builtinId="3"/>
    <cellStyle name="Check Cell" xfId="47" builtinId="23"/>
    <cellStyle name="60% - Accent3" xfId="48" builtinId="40"/>
    <cellStyle name="Percent" xfId="49" builtinId="5"/>
    <cellStyle name="Hyperlink" xfId="50" builtinId="8"/>
  </cellStyles>
  <dxfs count="22"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49" formatCode="@"/>
      <fill>
        <patternFill patternType="solid">
          <bgColor theme="8" tint="0.799981688894314"/>
        </patternFill>
      </fill>
      <alignment horizontal="left" vertical="center" wrapText="1" inden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49" formatCode="@"/>
      <fill>
        <patternFill patternType="solid">
          <bgColor theme="8" tint="0.799981688894314"/>
        </patternFill>
      </fill>
      <alignment horizontal="lef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49" formatCode="@"/>
      <fill>
        <patternFill patternType="solid">
          <bgColor theme="8" tint="0.799981688894314"/>
        </patternFill>
      </fill>
      <alignment horizontal="lef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49" formatCode="@"/>
      <fill>
        <patternFill patternType="solid">
          <bgColor theme="8" tint="0.799981688894314"/>
        </patternFill>
      </fill>
      <alignment horizontal="lef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49" formatCode="@"/>
      <fill>
        <patternFill patternType="solid">
          <bgColor theme="8" tint="0.799981688894314"/>
        </patternFill>
      </fill>
      <alignment horizontal="lef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49" formatCode="@"/>
      <fill>
        <patternFill patternType="solid">
          <bgColor theme="8" tint="0.799981688894314"/>
        </patternFill>
      </fill>
      <alignment horizontal="lef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49" formatCode="@"/>
      <fill>
        <patternFill patternType="solid">
          <bgColor theme="8" tint="0.799981688894314"/>
        </patternFill>
      </fill>
      <alignment horizontal="lef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0" formatCode="General"/>
      <fill>
        <patternFill patternType="solid">
          <bgColor theme="8" tint="0.799981688894314"/>
        </patternFill>
      </fill>
      <alignment horizontal="lef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" formatCode="0"/>
      <fill>
        <patternFill patternType="solid">
          <bgColor theme="8" tint="0.799981688894314"/>
        </patternFill>
      </fill>
      <alignment horizontal="lef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" formatCode="0"/>
      <fill>
        <patternFill patternType="solid">
          <bgColor theme="0" tint="-0.0499893185216834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79" formatCode="m/d/yy"/>
      <fill>
        <patternFill patternType="solid">
          <bgColor theme="0" tint="-0.0499893185216834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76" formatCode="&quot;$&quot;#,##0.00"/>
      <fill>
        <patternFill patternType="solid">
          <bgColor theme="8" tint="0.799981688894314"/>
        </patternFill>
      </fill>
      <alignment horizontal="righ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76" formatCode="&quot;$&quot;#,##0.00"/>
      <fill>
        <patternFill patternType="solid">
          <bgColor theme="8" tint="0.799981688894314"/>
        </patternFill>
      </fill>
      <alignment horizontal="righ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" formatCode="0"/>
      <fill>
        <patternFill patternType="solid">
          <bgColor theme="8" tint="0.799981688894314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0" formatCode="0.00%"/>
      <fill>
        <patternFill patternType="solid">
          <bgColor theme="8" tint="0.799981688894314"/>
        </patternFill>
      </fill>
      <alignment horizontal="righ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76" formatCode="&quot;$&quot;#,##0.00"/>
      <fill>
        <patternFill patternType="solid">
          <bgColor theme="0" tint="-0.0499893185216834"/>
        </patternFill>
      </fill>
      <alignment horizontal="righ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76" formatCode="&quot;$&quot;#,##0.00"/>
      <fill>
        <patternFill patternType="solid">
          <bgColor theme="8" tint="0.799981688894314"/>
        </patternFill>
      </fill>
      <alignment horizontal="righ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76" formatCode="&quot;$&quot;#,##0.00"/>
      <fill>
        <patternFill patternType="solid">
          <bgColor theme="0" tint="-0.0499893185216834"/>
        </patternFill>
      </fill>
      <alignment horizontal="righ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76" formatCode="&quot;$&quot;#,##0.00"/>
      <fill>
        <patternFill patternType="solid">
          <bgColor theme="8" tint="0.799981688894314"/>
        </patternFill>
      </fill>
      <alignment horizontal="righ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76" formatCode="&quot;$&quot;#,##0.00"/>
      <fill>
        <patternFill patternType="solid">
          <bgColor theme="0" tint="-0.0499893185216834"/>
        </patternFill>
      </fill>
      <alignment horizontal="righ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76" formatCode="&quot;$&quot;#,##0.00"/>
      <fill>
        <patternFill patternType="solid">
          <bgColor theme="0" tint="-0.0499893185216834"/>
        </patternFill>
      </fill>
      <alignment horizontal="right" vertical="center" wrapText="1" inden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Lato"/>
        <scheme val="none"/>
        <family val="2"/>
        <b val="0"/>
        <i val="0"/>
        <strike val="0"/>
        <u val="none"/>
        <sz val="10"/>
        <color theme="1"/>
      </font>
      <numFmt numFmtId="176" formatCode="&quot;$&quot;#,##0.00"/>
      <fill>
        <patternFill patternType="solid">
          <bgColor theme="0" tint="-0.0499893185216834"/>
        </patternFill>
      </fill>
      <alignment horizontal="right" vertical="center" wrapText="1" inden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</dxfs>
  <tableStyles count="0" defaultTableStyle="TableStyleMedium9" defaultPivotStyle="PivotStyleMedium7"/>
  <colors>
    <mruColors>
      <color rgb="0003C25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externalLinks/externalLink1.xml" Type="http://schemas.openxmlformats.org/officeDocument/2006/relationships/externalLink"/>
<Relationship Id="rId3" Target="externalLinks/externalLink2.xml" Type="http://schemas.openxmlformats.org/officeDocument/2006/relationships/externalLink"/>
<Relationship Id="rId4" Target="theme/theme1.xml" Type="http://schemas.openxmlformats.org/officeDocument/2006/relationships/theme"/>
<Relationship Id="rId5" Target="styles.xml" Type="http://schemas.openxmlformats.org/officeDocument/2006/relationships/styles"/>
<Relationship Id="rId6" Target="sharedStrings.xml" Type="http://schemas.openxmlformats.org/officeDocument/2006/relationships/sharedStrings"/>
</Relationships>

</file>

<file path=xl/externalLinks/_rels/externalLink1.xml.rels><?xml version="1.0" encoding="UTF-8" standalone="no"?>
<Relationships xmlns="http://schemas.openxmlformats.org/package/2006/relationships">
<Relationship Id="rId1" Target="/Users/chenguyu/Desktop/FAT/inventory-sheet/https://d.docs.live.net/Users/ragaz/OneDrive/Work/Smartsheet_Publishing/Work%20in%20Progress/Free%20Estimate%20Templates/IC-Bid-Tabulation-9256.xlsx" TargetMode="External" Type="http://schemas.openxmlformats.org/officeDocument/2006/relationships/externalLinkPath"/>
</Relationships>

</file>

<file path=xl/externalLinks/_rels/externalLink2.xml.rels><?xml version="1.0" encoding="UTF-8" standalone="no"?>
<Relationships xmlns="http://schemas.openxmlformats.org/package/2006/relationships">
<Relationship Id="rId1" Target="Disclaimer-Smartsheet-Templates_Solution1-Tab5" TargetMode="External" Type="http://schemas.microsoft.com/office/2006/relationships/xlExternalLinkPath/xlPathMissing"/>
</Relationships>
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id="2" name="Table13" displayName="Table13" ref="B7:W41" totalsRowShown="0">
  <autoFilter ref="B7:W41"/>
  <tableColumns count="22">
    <tableColumn id="1" name="ITEM NO." dataDxfId="0"/>
    <tableColumn id="12" name="NAME" dataDxfId="1"/>
    <tableColumn id="15" name=" DESCRIPTION" dataDxfId="2"/>
    <tableColumn id="2" name="TYPE" dataDxfId="3"/>
    <tableColumn id="21" name="REMARKS" dataDxfId="4"/>
    <tableColumn id="3" name="DEPARTMENT" dataDxfId="5"/>
    <tableColumn id="13" name="SPACE" dataDxfId="6"/>
    <tableColumn id="26" name="CONDITION" dataDxfId="7"/>
    <tableColumn id="25" name="VENDOR" dataDxfId="8"/>
    <tableColumn id="24" name="SERVICE YEARS REMAINING" dataDxfId="9"/>
    <tableColumn id="4" name="DATE OF PURCHASE / LEASE" dataDxfId="10"/>
    <tableColumn id="6" name="INITIAL VALUE" dataDxfId="11"/>
    <tableColumn id="5" name="DOWN PAYMENT" dataDxfId="12"/>
    <tableColumn id="16" name="LOAN TERM IN YEARS" dataDxfId="13"/>
    <tableColumn id="7" name="RATE OF LOAN" dataDxfId="14"/>
    <tableColumn id="8" name="MONTHLY PAYMENT" dataDxfId="15"/>
    <tableColumn id="17" name="MONTHLY COST OF OPERATION" dataDxfId="16"/>
    <tableColumn id="10" name="TOTAL MONTHLY COST" dataDxfId="17"/>
    <tableColumn id="11" name="EXPECTED VALUE AT LOAN-TERM END" dataDxfId="18"/>
    <tableColumn id="18" name="ANNUAL STRAIGHT LINE DEPRECIATION" dataDxfId="19"/>
    <tableColumn id="19" name="MONTHLY STRAIGHT LINE DEPRECIATION" dataDxfId="20"/>
    <tableColumn id="14" name="CURRENT VALUE" dataDxfId="2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no"?>
<Relationships xmlns="http://schemas.openxmlformats.org/package/2006/relationships">
<Relationship Id="rId1" Target="../tables/table1.xml" Type="http://schemas.openxmlformats.org/officeDocument/2006/relationships/table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399975585192419"/>
    <pageSetUpPr fitToPage="1"/>
  </sheetPr>
  <dimension ref="A1:W45"/>
  <sheetViews>
    <sheetView showGridLines="0" tabSelected="1" zoomScalePageLayoutView="75" topLeftCell="L1" workbookViewId="0">
      <pane ySplit="1" topLeftCell="A2" activePane="bottomLeft" state="frozen"/>
      <selection/>
      <selection pane="bottomLeft" activeCell="Q31" sqref="Q31"/>
    </sheetView>
  </sheetViews>
  <sheetFormatPr defaultColWidth="10.75" defaultRowHeight="17.6"/>
  <cols>
    <col min="1" max="1" width="3.25" style="4" customWidth="1"/>
    <col min="2" max="2" width="12.5" style="4" customWidth="1"/>
    <col min="3" max="3" width="13.25" style="4" customWidth="1"/>
    <col min="4" max="4" width="29" style="4" customWidth="1"/>
    <col min="5" max="5" width="17.25" style="4" customWidth="1"/>
    <col min="6" max="6" width="24.75" style="4" customWidth="1"/>
    <col min="7" max="7" width="17.25" style="4" customWidth="1"/>
    <col min="8" max="8" width="14.5" style="4" customWidth="1"/>
    <col min="9" max="9" width="16.25" style="5" customWidth="1"/>
    <col min="10" max="10" width="14.75" style="6" customWidth="1"/>
    <col min="11" max="11" width="15.75" style="6" customWidth="1"/>
    <col min="12" max="12" width="13.75" style="4" customWidth="1"/>
    <col min="13" max="13" width="14.75" style="6" customWidth="1"/>
    <col min="14" max="14" width="12.75" style="4" customWidth="1"/>
    <col min="15" max="15" width="14" style="4" customWidth="1"/>
    <col min="16" max="16" width="11.75" style="5" customWidth="1"/>
    <col min="17" max="18" width="13.5" style="4" customWidth="1"/>
    <col min="19" max="19" width="14.75" style="6" customWidth="1"/>
    <col min="20" max="20" width="15.75" style="7" customWidth="1"/>
    <col min="21" max="21" width="17.25" style="7" customWidth="1"/>
    <col min="22" max="22" width="17.75" style="7" customWidth="1"/>
    <col min="23" max="23" width="15.5" style="4" customWidth="1"/>
    <col min="24" max="24" width="3.25" style="4" customWidth="1"/>
    <col min="25" max="16384" width="10.75" style="4"/>
  </cols>
  <sheetData>
    <row r="1" s="1" customFormat="1" ht="49.9" customHeight="1" spans="2:23">
      <c r="B1" s="8" t="s">
        <v>0</v>
      </c>
      <c r="C1" s="9"/>
      <c r="D1" s="9"/>
      <c r="E1" s="9"/>
      <c r="F1" s="11"/>
      <c r="G1" s="11"/>
      <c r="H1" s="11"/>
      <c r="I1" s="32"/>
      <c r="J1" s="32"/>
      <c r="K1" s="32"/>
      <c r="L1" s="11"/>
      <c r="M1" s="55" t="s">
        <v>1</v>
      </c>
      <c r="N1" s="56"/>
      <c r="O1" s="57"/>
      <c r="P1" s="57"/>
      <c r="Q1" s="55"/>
      <c r="R1" s="56"/>
      <c r="S1" s="57"/>
      <c r="T1" s="57"/>
      <c r="U1" s="57"/>
      <c r="V1" s="57"/>
      <c r="W1" s="11"/>
    </row>
    <row r="2" s="1" customFormat="1" ht="9" customHeight="1" spans="2:23">
      <c r="B2" s="10"/>
      <c r="C2" s="11"/>
      <c r="D2" s="11"/>
      <c r="E2" s="11"/>
      <c r="F2" s="11"/>
      <c r="G2" s="11"/>
      <c r="H2" s="11"/>
      <c r="I2" s="32"/>
      <c r="J2" s="32"/>
      <c r="K2" s="32"/>
      <c r="L2" s="11"/>
      <c r="M2" s="55"/>
      <c r="N2" s="56"/>
      <c r="O2" s="57"/>
      <c r="P2" s="57"/>
      <c r="Q2" s="55"/>
      <c r="R2" s="56"/>
      <c r="S2" s="57"/>
      <c r="T2" s="57"/>
      <c r="U2" s="57"/>
      <c r="V2" s="57"/>
      <c r="W2" s="11"/>
    </row>
    <row r="3" s="1" customFormat="1" ht="30" customHeight="1" spans="2:23">
      <c r="B3" s="12" t="s">
        <v>1</v>
      </c>
      <c r="C3" s="13"/>
      <c r="D3" s="14"/>
      <c r="E3" s="11"/>
      <c r="F3" s="11"/>
      <c r="G3" s="11"/>
      <c r="H3" s="11"/>
      <c r="I3" s="32"/>
      <c r="J3" s="33"/>
      <c r="K3" s="32"/>
      <c r="L3" s="11"/>
      <c r="M3" s="58"/>
      <c r="N3" s="59"/>
      <c r="O3" s="57"/>
      <c r="P3" s="57"/>
      <c r="Q3" s="58"/>
      <c r="R3" s="59"/>
      <c r="S3" s="57"/>
      <c r="T3" s="57"/>
      <c r="U3" s="57"/>
      <c r="V3" s="57"/>
      <c r="W3" s="11"/>
    </row>
    <row r="4" s="1" customFormat="1" ht="18" customHeight="1" spans="2:23">
      <c r="B4" s="15">
        <f ca="1">SUM(Table13[CURRENT VALUE])</f>
        <v>0</v>
      </c>
      <c r="C4" s="16" t="s">
        <v>2</v>
      </c>
      <c r="D4" s="17"/>
      <c r="E4" s="11"/>
      <c r="F4" s="11"/>
      <c r="G4" s="11"/>
      <c r="H4" s="11"/>
      <c r="I4" s="32"/>
      <c r="J4" s="33"/>
      <c r="K4" s="32"/>
      <c r="L4" s="11"/>
      <c r="M4" s="60"/>
      <c r="N4" s="61"/>
      <c r="O4" s="61"/>
      <c r="P4" s="61"/>
      <c r="Q4" s="58"/>
      <c r="R4" s="59"/>
      <c r="S4" s="57"/>
      <c r="T4" s="57"/>
      <c r="U4" s="57"/>
      <c r="V4" s="57"/>
      <c r="W4" s="11"/>
    </row>
    <row r="5" s="1" customFormat="1" ht="18" customHeight="1" spans="2:23">
      <c r="B5" s="11"/>
      <c r="C5" s="11"/>
      <c r="D5" s="11"/>
      <c r="E5" s="11"/>
      <c r="F5" s="11"/>
      <c r="G5" s="11"/>
      <c r="H5" s="11"/>
      <c r="I5" s="34"/>
      <c r="J5" s="35"/>
      <c r="K5" s="35"/>
      <c r="L5" s="11"/>
      <c r="M5" s="35"/>
      <c r="N5" s="62"/>
      <c r="O5" s="11"/>
      <c r="P5" s="34"/>
      <c r="Q5" s="62"/>
      <c r="R5" s="62"/>
      <c r="S5" s="57"/>
      <c r="T5" s="57"/>
      <c r="U5" s="57"/>
      <c r="V5" s="57"/>
      <c r="W5" s="11"/>
    </row>
    <row r="6" s="1" customFormat="1" ht="22.15" customHeight="1" spans="2:23">
      <c r="B6" s="18"/>
      <c r="C6" s="18"/>
      <c r="D6" s="19" t="s">
        <v>3</v>
      </c>
      <c r="E6" s="18"/>
      <c r="F6" s="18"/>
      <c r="G6" s="29" t="s">
        <v>4</v>
      </c>
      <c r="H6" s="18"/>
      <c r="I6" s="18"/>
      <c r="J6" s="36" t="s">
        <v>5</v>
      </c>
      <c r="K6" s="18"/>
      <c r="L6" s="37"/>
      <c r="M6" s="37"/>
      <c r="N6" s="37"/>
      <c r="O6" s="37"/>
      <c r="P6" s="37"/>
      <c r="Q6" s="37" t="s">
        <v>6</v>
      </c>
      <c r="R6" s="37"/>
      <c r="S6" s="37"/>
      <c r="T6" s="37"/>
      <c r="U6" s="37"/>
      <c r="V6" s="37"/>
      <c r="W6" s="37"/>
    </row>
    <row r="7" s="2" customFormat="1" ht="49.9" customHeight="1" spans="2:23">
      <c r="B7" s="20" t="s">
        <v>7</v>
      </c>
      <c r="C7" s="21" t="s">
        <v>8</v>
      </c>
      <c r="D7" s="21" t="s">
        <v>9</v>
      </c>
      <c r="E7" s="21" t="s">
        <v>10</v>
      </c>
      <c r="F7" s="21" t="s">
        <v>11</v>
      </c>
      <c r="G7" s="21" t="s">
        <v>12</v>
      </c>
      <c r="H7" s="21" t="s">
        <v>13</v>
      </c>
      <c r="I7" s="38" t="s">
        <v>14</v>
      </c>
      <c r="J7" s="21" t="s">
        <v>15</v>
      </c>
      <c r="K7" s="21" t="s">
        <v>16</v>
      </c>
      <c r="L7" s="21" t="s">
        <v>17</v>
      </c>
      <c r="M7" s="21" t="s">
        <v>18</v>
      </c>
      <c r="N7" s="21" t="s">
        <v>19</v>
      </c>
      <c r="O7" s="21" t="s">
        <v>20</v>
      </c>
      <c r="P7" s="38" t="s">
        <v>21</v>
      </c>
      <c r="Q7" s="21" t="s">
        <v>22</v>
      </c>
      <c r="R7" s="21" t="s">
        <v>23</v>
      </c>
      <c r="S7" s="71" t="s">
        <v>24</v>
      </c>
      <c r="T7" s="21" t="s">
        <v>25</v>
      </c>
      <c r="U7" s="21" t="s">
        <v>26</v>
      </c>
      <c r="V7" s="21" t="s">
        <v>27</v>
      </c>
      <c r="W7" s="76" t="s">
        <v>28</v>
      </c>
    </row>
    <row r="8" s="1" customFormat="1" ht="18" customHeight="1" spans="2:23">
      <c r="B8" s="22"/>
      <c r="C8" s="23"/>
      <c r="D8" s="23"/>
      <c r="E8" s="23"/>
      <c r="F8" s="23"/>
      <c r="G8" s="23"/>
      <c r="H8" s="23"/>
      <c r="I8" s="39"/>
      <c r="J8" s="40"/>
      <c r="K8" s="41"/>
      <c r="L8" s="42"/>
      <c r="M8" s="63"/>
      <c r="N8" s="63"/>
      <c r="O8" s="41"/>
      <c r="P8" s="64"/>
      <c r="Q8" s="72">
        <v>0</v>
      </c>
      <c r="R8" s="73"/>
      <c r="S8" s="65">
        <v>0</v>
      </c>
      <c r="T8" s="73"/>
      <c r="U8" s="72">
        <v>0</v>
      </c>
      <c r="V8" s="72">
        <v>0</v>
      </c>
      <c r="W8" s="77">
        <v>0</v>
      </c>
    </row>
    <row r="9" s="1" customFormat="1" ht="18" customHeight="1" spans="2:23">
      <c r="B9" s="24"/>
      <c r="C9" s="25"/>
      <c r="D9" s="25"/>
      <c r="E9" s="25"/>
      <c r="F9" s="25"/>
      <c r="G9" s="25"/>
      <c r="H9" s="25"/>
      <c r="I9" s="43"/>
      <c r="J9" s="44"/>
      <c r="K9" s="45"/>
      <c r="L9" s="46"/>
      <c r="M9" s="65"/>
      <c r="N9" s="65"/>
      <c r="O9" s="45"/>
      <c r="P9" s="66"/>
      <c r="Q9" s="72">
        <v>0</v>
      </c>
      <c r="R9" s="72"/>
      <c r="S9" s="65">
        <v>0</v>
      </c>
      <c r="T9" s="72"/>
      <c r="U9" s="72">
        <v>0</v>
      </c>
      <c r="V9" s="72">
        <v>0</v>
      </c>
      <c r="W9" s="77">
        <v>0</v>
      </c>
    </row>
    <row r="10" s="1" customFormat="1" ht="18" customHeight="1" spans="2:23">
      <c r="B10" s="22"/>
      <c r="C10" s="23"/>
      <c r="D10" s="23"/>
      <c r="E10" s="23"/>
      <c r="F10" s="23"/>
      <c r="G10" s="23"/>
      <c r="H10" s="23"/>
      <c r="I10" s="39"/>
      <c r="J10" s="40"/>
      <c r="K10" s="41"/>
      <c r="L10" s="42"/>
      <c r="M10" s="63"/>
      <c r="N10" s="63"/>
      <c r="O10" s="41"/>
      <c r="P10" s="64"/>
      <c r="Q10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10" s="73"/>
      <c r="S10" s="72">
        <f>SUM(Table13[[#This Row],[MONTHLY PAYMENT]],Table13[[#This Row],[MONTHLY COST OF OPERATION]])</f>
        <v>0</v>
      </c>
      <c r="T10" s="73"/>
      <c r="U10" s="72">
        <f>IFERROR(IF(Table13[[#This Row],[INITIAL VALUE]]&gt;0,SLN(Table13[[#This Row],[INITIAL VALUE]],Table13[[#This Row],[EXPECTED VALUE AT LOAN-TERM END]],Table13[[#This Row],[SERVICE YEARS REMAINING]]),0),0)</f>
        <v>0</v>
      </c>
      <c r="V10" s="72">
        <f>IFERROR(Table13[[#This Row],[ANNUAL STRAIGHT LINE DEPRECIATION]]/12,0)</f>
        <v>0</v>
      </c>
      <c r="W10" s="77">
        <f ca="1">IFERROR(Table13[[#This Row],[INITIAL VALUE]]-(Table13[[#This Row],[ANNUAL STRAIGHT LINE DEPRECIATION]]*((TODAY()-Table13[[#This Row],[DATE OF PURCHASE / LEASE]])/365)),0)</f>
        <v>0</v>
      </c>
    </row>
    <row r="11" s="1" customFormat="1" ht="18" customHeight="1" spans="2:23">
      <c r="B11" s="24"/>
      <c r="C11" s="25"/>
      <c r="D11" s="25"/>
      <c r="E11" s="25"/>
      <c r="F11" s="25"/>
      <c r="G11" s="25"/>
      <c r="H11" s="25"/>
      <c r="I11" s="43"/>
      <c r="J11" s="44"/>
      <c r="K11" s="45"/>
      <c r="L11" s="46"/>
      <c r="M11" s="65"/>
      <c r="N11" s="65"/>
      <c r="O11" s="45"/>
      <c r="P11" s="66"/>
      <c r="Q11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11" s="72"/>
      <c r="S11" s="72">
        <f>SUM(Table13[[#This Row],[MONTHLY PAYMENT]],Table13[[#This Row],[MONTHLY COST OF OPERATION]])</f>
        <v>0</v>
      </c>
      <c r="T11" s="72"/>
      <c r="U11" s="72">
        <f>IFERROR(IF(Table13[[#This Row],[INITIAL VALUE]]&gt;0,SLN(Table13[[#This Row],[INITIAL VALUE]],Table13[[#This Row],[EXPECTED VALUE AT LOAN-TERM END]],Table13[[#This Row],[SERVICE YEARS REMAINING]]),0),0)</f>
        <v>0</v>
      </c>
      <c r="V11" s="72">
        <f>IFERROR(Table13[[#This Row],[ANNUAL STRAIGHT LINE DEPRECIATION]]/12,0)</f>
        <v>0</v>
      </c>
      <c r="W11" s="77">
        <f ca="1">IFERROR(Table13[[#This Row],[INITIAL VALUE]]-(Table13[[#This Row],[ANNUAL STRAIGHT LINE DEPRECIATION]]*((TODAY()-Table13[[#This Row],[DATE OF PURCHASE / LEASE]])/365)),0)</f>
        <v>0</v>
      </c>
    </row>
    <row r="12" s="1" customFormat="1" ht="18" customHeight="1" spans="2:23">
      <c r="B12" s="22"/>
      <c r="C12" s="23"/>
      <c r="D12" s="23"/>
      <c r="E12" s="23"/>
      <c r="F12" s="23"/>
      <c r="G12" s="23"/>
      <c r="H12" s="23"/>
      <c r="I12" s="39"/>
      <c r="J12" s="40"/>
      <c r="K12" s="41"/>
      <c r="L12" s="42"/>
      <c r="M12" s="63"/>
      <c r="N12" s="63"/>
      <c r="O12" s="41"/>
      <c r="P12" s="64"/>
      <c r="Q12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12" s="73"/>
      <c r="S12" s="72">
        <f>SUM(Table13[[#This Row],[MONTHLY PAYMENT]],Table13[[#This Row],[MONTHLY COST OF OPERATION]])</f>
        <v>0</v>
      </c>
      <c r="T12" s="73"/>
      <c r="U12" s="72">
        <f>IFERROR(IF(Table13[[#This Row],[INITIAL VALUE]]&gt;0,SLN(Table13[[#This Row],[INITIAL VALUE]],Table13[[#This Row],[EXPECTED VALUE AT LOAN-TERM END]],Table13[[#This Row],[SERVICE YEARS REMAINING]]),0),0)</f>
        <v>0</v>
      </c>
      <c r="V12" s="72">
        <f>IFERROR(Table13[[#This Row],[ANNUAL STRAIGHT LINE DEPRECIATION]]/12,0)</f>
        <v>0</v>
      </c>
      <c r="W12" s="77">
        <f ca="1">IFERROR(Table13[[#This Row],[INITIAL VALUE]]-(Table13[[#This Row],[ANNUAL STRAIGHT LINE DEPRECIATION]]*((TODAY()-Table13[[#This Row],[DATE OF PURCHASE / LEASE]])/365)),0)</f>
        <v>0</v>
      </c>
    </row>
    <row r="13" s="1" customFormat="1" ht="18" customHeight="1" spans="2:23">
      <c r="B13" s="24"/>
      <c r="C13" s="25"/>
      <c r="D13" s="25"/>
      <c r="E13" s="25"/>
      <c r="F13" s="25"/>
      <c r="G13" s="25"/>
      <c r="H13" s="25"/>
      <c r="I13" s="43"/>
      <c r="J13" s="44"/>
      <c r="K13" s="45"/>
      <c r="L13" s="46"/>
      <c r="M13" s="65"/>
      <c r="N13" s="65"/>
      <c r="O13" s="45"/>
      <c r="P13" s="66"/>
      <c r="Q13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13" s="72"/>
      <c r="S13" s="72">
        <f>SUM(Table13[[#This Row],[MONTHLY PAYMENT]],Table13[[#This Row],[MONTHLY COST OF OPERATION]])</f>
        <v>0</v>
      </c>
      <c r="T13" s="72"/>
      <c r="U13" s="72">
        <f>IFERROR(IF(Table13[[#This Row],[INITIAL VALUE]]&gt;0,SLN(Table13[[#This Row],[INITIAL VALUE]],Table13[[#This Row],[EXPECTED VALUE AT LOAN-TERM END]],Table13[[#This Row],[SERVICE YEARS REMAINING]]),0),0)</f>
        <v>0</v>
      </c>
      <c r="V13" s="72">
        <f>IFERROR(Table13[[#This Row],[ANNUAL STRAIGHT LINE DEPRECIATION]]/12,0)</f>
        <v>0</v>
      </c>
      <c r="W13" s="77">
        <f ca="1">IFERROR(Table13[[#This Row],[INITIAL VALUE]]-(Table13[[#This Row],[ANNUAL STRAIGHT LINE DEPRECIATION]]*((TODAY()-Table13[[#This Row],[DATE OF PURCHASE / LEASE]])/365)),0)</f>
        <v>0</v>
      </c>
    </row>
    <row r="14" s="1" customFormat="1" ht="18" customHeight="1" spans="2:23">
      <c r="B14" s="22"/>
      <c r="C14" s="23"/>
      <c r="D14" s="23"/>
      <c r="E14" s="23"/>
      <c r="F14" s="23"/>
      <c r="G14" s="23"/>
      <c r="H14" s="23"/>
      <c r="I14" s="39"/>
      <c r="J14" s="40"/>
      <c r="K14" s="41"/>
      <c r="L14" s="42"/>
      <c r="M14" s="63"/>
      <c r="N14" s="63"/>
      <c r="O14" s="41"/>
      <c r="P14" s="64"/>
      <c r="Q14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14" s="73"/>
      <c r="S14" s="72">
        <f>SUM(Table13[[#This Row],[MONTHLY PAYMENT]],Table13[[#This Row],[MONTHLY COST OF OPERATION]])</f>
        <v>0</v>
      </c>
      <c r="T14" s="73"/>
      <c r="U14" s="72">
        <f>IFERROR(IF(Table13[[#This Row],[INITIAL VALUE]]&gt;0,SLN(Table13[[#This Row],[INITIAL VALUE]],Table13[[#This Row],[EXPECTED VALUE AT LOAN-TERM END]],Table13[[#This Row],[SERVICE YEARS REMAINING]]),0),0)</f>
        <v>0</v>
      </c>
      <c r="V14" s="72">
        <f>IFERROR(Table13[[#This Row],[ANNUAL STRAIGHT LINE DEPRECIATION]]/12,0)</f>
        <v>0</v>
      </c>
      <c r="W14" s="77">
        <f ca="1">IFERROR(Table13[[#This Row],[INITIAL VALUE]]-(Table13[[#This Row],[ANNUAL STRAIGHT LINE DEPRECIATION]]*((TODAY()-Table13[[#This Row],[DATE OF PURCHASE / LEASE]])/365)),0)</f>
        <v>0</v>
      </c>
    </row>
    <row r="15" s="1" customFormat="1" ht="18" customHeight="1" spans="2:23">
      <c r="B15" s="24"/>
      <c r="C15" s="25"/>
      <c r="D15" s="25"/>
      <c r="E15" s="25"/>
      <c r="F15" s="25"/>
      <c r="G15" s="25"/>
      <c r="H15" s="25"/>
      <c r="I15" s="43"/>
      <c r="J15" s="44"/>
      <c r="K15" s="45"/>
      <c r="L15" s="46"/>
      <c r="M15" s="65"/>
      <c r="N15" s="65"/>
      <c r="O15" s="45"/>
      <c r="P15" s="66"/>
      <c r="Q15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15" s="72"/>
      <c r="S15" s="72">
        <f>SUM(Table13[[#This Row],[MONTHLY PAYMENT]],Table13[[#This Row],[MONTHLY COST OF OPERATION]])</f>
        <v>0</v>
      </c>
      <c r="T15" s="72"/>
      <c r="U15" s="72">
        <f>IFERROR(IF(Table13[[#This Row],[INITIAL VALUE]]&gt;0,SLN(Table13[[#This Row],[INITIAL VALUE]],Table13[[#This Row],[EXPECTED VALUE AT LOAN-TERM END]],Table13[[#This Row],[SERVICE YEARS REMAINING]]),0),0)</f>
        <v>0</v>
      </c>
      <c r="V15" s="72">
        <f>IFERROR(Table13[[#This Row],[ANNUAL STRAIGHT LINE DEPRECIATION]]/12,0)</f>
        <v>0</v>
      </c>
      <c r="W15" s="77">
        <f ca="1">IFERROR(Table13[[#This Row],[INITIAL VALUE]]-(Table13[[#This Row],[ANNUAL STRAIGHT LINE DEPRECIATION]]*((TODAY()-Table13[[#This Row],[DATE OF PURCHASE / LEASE]])/365)),0)</f>
        <v>0</v>
      </c>
    </row>
    <row r="16" s="1" customFormat="1" ht="18" customHeight="1" spans="2:23">
      <c r="B16" s="22"/>
      <c r="C16" s="23"/>
      <c r="D16" s="23"/>
      <c r="E16" s="23"/>
      <c r="F16" s="23"/>
      <c r="G16" s="23"/>
      <c r="H16" s="23"/>
      <c r="I16" s="39"/>
      <c r="J16" s="40"/>
      <c r="K16" s="41"/>
      <c r="L16" s="42"/>
      <c r="M16" s="63"/>
      <c r="N16" s="63"/>
      <c r="O16" s="41"/>
      <c r="P16" s="64"/>
      <c r="Q16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16" s="73"/>
      <c r="S16" s="72">
        <f>SUM(Table13[[#This Row],[MONTHLY PAYMENT]],Table13[[#This Row],[MONTHLY COST OF OPERATION]])</f>
        <v>0</v>
      </c>
      <c r="T16" s="73"/>
      <c r="U16" s="72">
        <f>IFERROR(IF(Table13[[#This Row],[INITIAL VALUE]]&gt;0,SLN(Table13[[#This Row],[INITIAL VALUE]],Table13[[#This Row],[EXPECTED VALUE AT LOAN-TERM END]],Table13[[#This Row],[SERVICE YEARS REMAINING]]),0),0)</f>
        <v>0</v>
      </c>
      <c r="V16" s="72">
        <f>IFERROR(Table13[[#This Row],[ANNUAL STRAIGHT LINE DEPRECIATION]]/12,0)</f>
        <v>0</v>
      </c>
      <c r="W16" s="77">
        <f ca="1">IFERROR(Table13[[#This Row],[INITIAL VALUE]]-(Table13[[#This Row],[ANNUAL STRAIGHT LINE DEPRECIATION]]*((TODAY()-Table13[[#This Row],[DATE OF PURCHASE / LEASE]])/365)),0)</f>
        <v>0</v>
      </c>
    </row>
    <row r="17" s="1" customFormat="1" ht="18" customHeight="1" spans="2:23">
      <c r="B17" s="24"/>
      <c r="C17" s="25"/>
      <c r="D17" s="25"/>
      <c r="E17" s="25"/>
      <c r="F17" s="25"/>
      <c r="G17" s="25"/>
      <c r="H17" s="25"/>
      <c r="I17" s="43"/>
      <c r="J17" s="44"/>
      <c r="K17" s="45"/>
      <c r="L17" s="46"/>
      <c r="M17" s="65"/>
      <c r="N17" s="65"/>
      <c r="O17" s="45"/>
      <c r="P17" s="66"/>
      <c r="Q17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17" s="72"/>
      <c r="S17" s="72">
        <f>SUM(Table13[[#This Row],[MONTHLY PAYMENT]],Table13[[#This Row],[MONTHLY COST OF OPERATION]])</f>
        <v>0</v>
      </c>
      <c r="T17" s="72"/>
      <c r="U17" s="72">
        <f>IFERROR(IF(Table13[[#This Row],[INITIAL VALUE]]&gt;0,SLN(Table13[[#This Row],[INITIAL VALUE]],Table13[[#This Row],[EXPECTED VALUE AT LOAN-TERM END]],Table13[[#This Row],[SERVICE YEARS REMAINING]]),0),0)</f>
        <v>0</v>
      </c>
      <c r="V17" s="72">
        <f>IFERROR(Table13[[#This Row],[ANNUAL STRAIGHT LINE DEPRECIATION]]/12,0)</f>
        <v>0</v>
      </c>
      <c r="W17" s="77">
        <f ca="1">IFERROR(Table13[[#This Row],[INITIAL VALUE]]-(Table13[[#This Row],[ANNUAL STRAIGHT LINE DEPRECIATION]]*((TODAY()-Table13[[#This Row],[DATE OF PURCHASE / LEASE]])/365)),0)</f>
        <v>0</v>
      </c>
    </row>
    <row r="18" s="1" customFormat="1" ht="18" customHeight="1" spans="2:23">
      <c r="B18" s="22"/>
      <c r="C18" s="23"/>
      <c r="D18" s="23"/>
      <c r="E18" s="23"/>
      <c r="F18" s="23"/>
      <c r="G18" s="23"/>
      <c r="H18" s="23"/>
      <c r="I18" s="39"/>
      <c r="J18" s="40"/>
      <c r="K18" s="41"/>
      <c r="L18" s="42"/>
      <c r="M18" s="63"/>
      <c r="N18" s="63"/>
      <c r="O18" s="41"/>
      <c r="P18" s="64"/>
      <c r="Q18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18" s="73"/>
      <c r="S18" s="72">
        <f>SUM(Table13[[#This Row],[MONTHLY PAYMENT]],Table13[[#This Row],[MONTHLY COST OF OPERATION]])</f>
        <v>0</v>
      </c>
      <c r="T18" s="73"/>
      <c r="U18" s="72">
        <f>IFERROR(IF(Table13[[#This Row],[INITIAL VALUE]]&gt;0,SLN(Table13[[#This Row],[INITIAL VALUE]],Table13[[#This Row],[EXPECTED VALUE AT LOAN-TERM END]],Table13[[#This Row],[SERVICE YEARS REMAINING]]),0),0)</f>
        <v>0</v>
      </c>
      <c r="V18" s="72">
        <f>IFERROR(Table13[[#This Row],[ANNUAL STRAIGHT LINE DEPRECIATION]]/12,0)</f>
        <v>0</v>
      </c>
      <c r="W18" s="77">
        <f ca="1">IFERROR(Table13[[#This Row],[INITIAL VALUE]]-(Table13[[#This Row],[ANNUAL STRAIGHT LINE DEPRECIATION]]*((TODAY()-Table13[[#This Row],[DATE OF PURCHASE / LEASE]])/365)),0)</f>
        <v>0</v>
      </c>
    </row>
    <row r="19" s="1" customFormat="1" ht="18" customHeight="1" spans="2:23">
      <c r="B19" s="24"/>
      <c r="C19" s="25"/>
      <c r="D19" s="25"/>
      <c r="E19" s="25"/>
      <c r="F19" s="25"/>
      <c r="G19" s="25"/>
      <c r="H19" s="25"/>
      <c r="I19" s="43"/>
      <c r="J19" s="44"/>
      <c r="K19" s="45"/>
      <c r="L19" s="46"/>
      <c r="M19" s="65"/>
      <c r="N19" s="65"/>
      <c r="O19" s="45"/>
      <c r="P19" s="66"/>
      <c r="Q19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19" s="72"/>
      <c r="S19" s="72">
        <f>SUM(Table13[[#This Row],[MONTHLY PAYMENT]],Table13[[#This Row],[MONTHLY COST OF OPERATION]])</f>
        <v>0</v>
      </c>
      <c r="T19" s="72"/>
      <c r="U19" s="72">
        <f>IFERROR(IF(Table13[[#This Row],[INITIAL VALUE]]&gt;0,SLN(Table13[[#This Row],[INITIAL VALUE]],Table13[[#This Row],[EXPECTED VALUE AT LOAN-TERM END]],Table13[[#This Row],[SERVICE YEARS REMAINING]]),0),0)</f>
        <v>0</v>
      </c>
      <c r="V19" s="72">
        <f>IFERROR(Table13[[#This Row],[ANNUAL STRAIGHT LINE DEPRECIATION]]/12,0)</f>
        <v>0</v>
      </c>
      <c r="W19" s="77">
        <f ca="1">IFERROR(Table13[[#This Row],[INITIAL VALUE]]-(Table13[[#This Row],[ANNUAL STRAIGHT LINE DEPRECIATION]]*((TODAY()-Table13[[#This Row],[DATE OF PURCHASE / LEASE]])/365)),0)</f>
        <v>0</v>
      </c>
    </row>
    <row r="20" s="1" customFormat="1" ht="18" customHeight="1" spans="2:23">
      <c r="B20" s="22"/>
      <c r="C20" s="23"/>
      <c r="D20" s="23"/>
      <c r="E20" s="23"/>
      <c r="F20" s="23"/>
      <c r="G20" s="23"/>
      <c r="H20" s="23"/>
      <c r="I20" s="39"/>
      <c r="J20" s="40"/>
      <c r="K20" s="41"/>
      <c r="L20" s="42"/>
      <c r="M20" s="63"/>
      <c r="N20" s="63"/>
      <c r="O20" s="41"/>
      <c r="P20" s="64"/>
      <c r="Q20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20" s="73"/>
      <c r="S20" s="72">
        <f>SUM(Table13[[#This Row],[MONTHLY PAYMENT]],Table13[[#This Row],[MONTHLY COST OF OPERATION]])</f>
        <v>0</v>
      </c>
      <c r="T20" s="73"/>
      <c r="U20" s="72">
        <f>IFERROR(IF(Table13[[#This Row],[INITIAL VALUE]]&gt;0,SLN(Table13[[#This Row],[INITIAL VALUE]],Table13[[#This Row],[EXPECTED VALUE AT LOAN-TERM END]],Table13[[#This Row],[SERVICE YEARS REMAINING]]),0),0)</f>
        <v>0</v>
      </c>
      <c r="V20" s="72">
        <f>IFERROR(Table13[[#This Row],[ANNUAL STRAIGHT LINE DEPRECIATION]]/12,0)</f>
        <v>0</v>
      </c>
      <c r="W20" s="77">
        <f ca="1">IFERROR(Table13[[#This Row],[INITIAL VALUE]]-(Table13[[#This Row],[ANNUAL STRAIGHT LINE DEPRECIATION]]*((TODAY()-Table13[[#This Row],[DATE OF PURCHASE / LEASE]])/365)),0)</f>
        <v>0</v>
      </c>
    </row>
    <row r="21" s="1" customFormat="1" ht="18" customHeight="1" spans="2:23">
      <c r="B21" s="24"/>
      <c r="C21" s="25"/>
      <c r="D21" s="25"/>
      <c r="E21" s="25"/>
      <c r="F21" s="25"/>
      <c r="G21" s="25"/>
      <c r="H21" s="25"/>
      <c r="I21" s="43"/>
      <c r="J21" s="44"/>
      <c r="K21" s="45"/>
      <c r="L21" s="46"/>
      <c r="M21" s="65"/>
      <c r="N21" s="65"/>
      <c r="O21" s="45"/>
      <c r="P21" s="66"/>
      <c r="Q21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21" s="72"/>
      <c r="S21" s="72">
        <f>SUM(Table13[[#This Row],[MONTHLY PAYMENT]],Table13[[#This Row],[MONTHLY COST OF OPERATION]])</f>
        <v>0</v>
      </c>
      <c r="T21" s="72"/>
      <c r="U21" s="72">
        <f>IFERROR(IF(Table13[[#This Row],[INITIAL VALUE]]&gt;0,SLN(Table13[[#This Row],[INITIAL VALUE]],Table13[[#This Row],[EXPECTED VALUE AT LOAN-TERM END]],Table13[[#This Row],[SERVICE YEARS REMAINING]]),0),0)</f>
        <v>0</v>
      </c>
      <c r="V21" s="72">
        <f>IFERROR(Table13[[#This Row],[ANNUAL STRAIGHT LINE DEPRECIATION]]/12,0)</f>
        <v>0</v>
      </c>
      <c r="W21" s="77">
        <f ca="1">IFERROR(Table13[[#This Row],[INITIAL VALUE]]-(Table13[[#This Row],[ANNUAL STRAIGHT LINE DEPRECIATION]]*((TODAY()-Table13[[#This Row],[DATE OF PURCHASE / LEASE]])/365)),0)</f>
        <v>0</v>
      </c>
    </row>
    <row r="22" s="1" customFormat="1" ht="18" customHeight="1" spans="2:23">
      <c r="B22" s="22"/>
      <c r="C22" s="23"/>
      <c r="D22" s="23"/>
      <c r="E22" s="23"/>
      <c r="F22" s="23"/>
      <c r="G22" s="23"/>
      <c r="H22" s="23"/>
      <c r="I22" s="39"/>
      <c r="J22" s="40"/>
      <c r="K22" s="41"/>
      <c r="L22" s="42"/>
      <c r="M22" s="63"/>
      <c r="N22" s="63"/>
      <c r="O22" s="41"/>
      <c r="P22" s="64"/>
      <c r="Q22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22" s="73"/>
      <c r="S22" s="72">
        <f>SUM(Table13[[#This Row],[MONTHLY PAYMENT]],Table13[[#This Row],[MONTHLY COST OF OPERATION]])</f>
        <v>0</v>
      </c>
      <c r="T22" s="73"/>
      <c r="U22" s="72">
        <f>IFERROR(IF(Table13[[#This Row],[INITIAL VALUE]]&gt;0,SLN(Table13[[#This Row],[INITIAL VALUE]],Table13[[#This Row],[EXPECTED VALUE AT LOAN-TERM END]],Table13[[#This Row],[SERVICE YEARS REMAINING]]),0),0)</f>
        <v>0</v>
      </c>
      <c r="V22" s="72">
        <f>IFERROR(Table13[[#This Row],[ANNUAL STRAIGHT LINE DEPRECIATION]]/12,0)</f>
        <v>0</v>
      </c>
      <c r="W22" s="77">
        <f ca="1">IFERROR(Table13[[#This Row],[INITIAL VALUE]]-(Table13[[#This Row],[ANNUAL STRAIGHT LINE DEPRECIATION]]*((TODAY()-Table13[[#This Row],[DATE OF PURCHASE / LEASE]])/365)),0)</f>
        <v>0</v>
      </c>
    </row>
    <row r="23" s="1" customFormat="1" ht="18" customHeight="1" spans="2:23">
      <c r="B23" s="24"/>
      <c r="C23" s="25"/>
      <c r="D23" s="25"/>
      <c r="E23" s="25"/>
      <c r="F23" s="25"/>
      <c r="G23" s="25"/>
      <c r="H23" s="25"/>
      <c r="I23" s="43"/>
      <c r="J23" s="44"/>
      <c r="K23" s="45"/>
      <c r="L23" s="46"/>
      <c r="M23" s="65"/>
      <c r="N23" s="65"/>
      <c r="O23" s="45"/>
      <c r="P23" s="66"/>
      <c r="Q23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23" s="72"/>
      <c r="S23" s="72">
        <f>SUM(Table13[[#This Row],[MONTHLY PAYMENT]],Table13[[#This Row],[MONTHLY COST OF OPERATION]])</f>
        <v>0</v>
      </c>
      <c r="T23" s="72"/>
      <c r="U23" s="72">
        <f>IFERROR(IF(Table13[[#This Row],[INITIAL VALUE]]&gt;0,SLN(Table13[[#This Row],[INITIAL VALUE]],Table13[[#This Row],[EXPECTED VALUE AT LOAN-TERM END]],Table13[[#This Row],[SERVICE YEARS REMAINING]]),0),0)</f>
        <v>0</v>
      </c>
      <c r="V23" s="72">
        <f>IFERROR(Table13[[#This Row],[ANNUAL STRAIGHT LINE DEPRECIATION]]/12,0)</f>
        <v>0</v>
      </c>
      <c r="W23" s="77">
        <f ca="1">IFERROR(Table13[[#This Row],[INITIAL VALUE]]-(Table13[[#This Row],[ANNUAL STRAIGHT LINE DEPRECIATION]]*((TODAY()-Table13[[#This Row],[DATE OF PURCHASE / LEASE]])/365)),0)</f>
        <v>0</v>
      </c>
    </row>
    <row r="24" s="1" customFormat="1" ht="18" customHeight="1" spans="2:23">
      <c r="B24" s="22"/>
      <c r="C24" s="23"/>
      <c r="D24" s="23"/>
      <c r="E24" s="23"/>
      <c r="F24" s="23"/>
      <c r="G24" s="23"/>
      <c r="H24" s="23"/>
      <c r="I24" s="39"/>
      <c r="J24" s="40"/>
      <c r="K24" s="41"/>
      <c r="L24" s="42"/>
      <c r="M24" s="63"/>
      <c r="N24" s="63"/>
      <c r="O24" s="41"/>
      <c r="P24" s="64"/>
      <c r="Q24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24" s="73"/>
      <c r="S24" s="72">
        <f>SUM(Table13[[#This Row],[MONTHLY PAYMENT]],Table13[[#This Row],[MONTHLY COST OF OPERATION]])</f>
        <v>0</v>
      </c>
      <c r="T24" s="73"/>
      <c r="U24" s="72">
        <f>IFERROR(IF(Table13[[#This Row],[INITIAL VALUE]]&gt;0,SLN(Table13[[#This Row],[INITIAL VALUE]],Table13[[#This Row],[EXPECTED VALUE AT LOAN-TERM END]],Table13[[#This Row],[SERVICE YEARS REMAINING]]),0),0)</f>
        <v>0</v>
      </c>
      <c r="V24" s="72">
        <f>IFERROR(Table13[[#This Row],[ANNUAL STRAIGHT LINE DEPRECIATION]]/12,0)</f>
        <v>0</v>
      </c>
      <c r="W24" s="77">
        <f ca="1">IFERROR(Table13[[#This Row],[INITIAL VALUE]]-(Table13[[#This Row],[ANNUAL STRAIGHT LINE DEPRECIATION]]*((TODAY()-Table13[[#This Row],[DATE OF PURCHASE / LEASE]])/365)),0)</f>
        <v>0</v>
      </c>
    </row>
    <row r="25" s="1" customFormat="1" ht="18" customHeight="1" spans="2:23">
      <c r="B25" s="24"/>
      <c r="C25" s="25"/>
      <c r="D25" s="25"/>
      <c r="E25" s="25"/>
      <c r="F25" s="25"/>
      <c r="G25" s="25"/>
      <c r="H25" s="25"/>
      <c r="I25" s="43"/>
      <c r="J25" s="44"/>
      <c r="K25" s="45"/>
      <c r="L25" s="46"/>
      <c r="M25" s="65"/>
      <c r="N25" s="65"/>
      <c r="O25" s="45"/>
      <c r="P25" s="66"/>
      <c r="Q25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25" s="72"/>
      <c r="S25" s="72">
        <f>SUM(Table13[[#This Row],[MONTHLY PAYMENT]],Table13[[#This Row],[MONTHLY COST OF OPERATION]])</f>
        <v>0</v>
      </c>
      <c r="T25" s="72"/>
      <c r="U25" s="72">
        <f>IFERROR(IF(Table13[[#This Row],[INITIAL VALUE]]&gt;0,SLN(Table13[[#This Row],[INITIAL VALUE]],Table13[[#This Row],[EXPECTED VALUE AT LOAN-TERM END]],Table13[[#This Row],[SERVICE YEARS REMAINING]]),0),0)</f>
        <v>0</v>
      </c>
      <c r="V25" s="72">
        <f>IFERROR(Table13[[#This Row],[ANNUAL STRAIGHT LINE DEPRECIATION]]/12,0)</f>
        <v>0</v>
      </c>
      <c r="W25" s="77">
        <f ca="1">IFERROR(Table13[[#This Row],[INITIAL VALUE]]-(Table13[[#This Row],[ANNUAL STRAIGHT LINE DEPRECIATION]]*((TODAY()-Table13[[#This Row],[DATE OF PURCHASE / LEASE]])/365)),0)</f>
        <v>0</v>
      </c>
    </row>
    <row r="26" s="1" customFormat="1" ht="18" customHeight="1" spans="2:23">
      <c r="B26" s="22"/>
      <c r="C26" s="23"/>
      <c r="D26" s="23"/>
      <c r="E26" s="23"/>
      <c r="F26" s="23"/>
      <c r="G26" s="23"/>
      <c r="H26" s="23"/>
      <c r="I26" s="39"/>
      <c r="J26" s="40"/>
      <c r="K26" s="41"/>
      <c r="L26" s="42"/>
      <c r="M26" s="63"/>
      <c r="N26" s="63"/>
      <c r="O26" s="41"/>
      <c r="P26" s="64"/>
      <c r="Q26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26" s="73"/>
      <c r="S26" s="72">
        <f>SUM(Table13[[#This Row],[MONTHLY PAYMENT]],Table13[[#This Row],[MONTHLY COST OF OPERATION]])</f>
        <v>0</v>
      </c>
      <c r="T26" s="73"/>
      <c r="U26" s="72">
        <f>IFERROR(IF(Table13[[#This Row],[INITIAL VALUE]]&gt;0,SLN(Table13[[#This Row],[INITIAL VALUE]],Table13[[#This Row],[EXPECTED VALUE AT LOAN-TERM END]],Table13[[#This Row],[SERVICE YEARS REMAINING]]),0),0)</f>
        <v>0</v>
      </c>
      <c r="V26" s="72">
        <f>IFERROR(Table13[[#This Row],[ANNUAL STRAIGHT LINE DEPRECIATION]]/12,0)</f>
        <v>0</v>
      </c>
      <c r="W26" s="77">
        <f ca="1">IFERROR(Table13[[#This Row],[INITIAL VALUE]]-(Table13[[#This Row],[ANNUAL STRAIGHT LINE DEPRECIATION]]*((TODAY()-Table13[[#This Row],[DATE OF PURCHASE / LEASE]])/365)),0)</f>
        <v>0</v>
      </c>
    </row>
    <row r="27" s="1" customFormat="1" ht="18" customHeight="1" spans="2:23">
      <c r="B27" s="24"/>
      <c r="C27" s="25"/>
      <c r="D27" s="25"/>
      <c r="E27" s="25"/>
      <c r="F27" s="25"/>
      <c r="G27" s="25"/>
      <c r="H27" s="25"/>
      <c r="I27" s="43"/>
      <c r="J27" s="44"/>
      <c r="K27" s="45"/>
      <c r="L27" s="46"/>
      <c r="M27" s="65"/>
      <c r="N27" s="65"/>
      <c r="O27" s="45"/>
      <c r="P27" s="66"/>
      <c r="Q27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27" s="72"/>
      <c r="S27" s="72">
        <f>SUM(Table13[[#This Row],[MONTHLY PAYMENT]],Table13[[#This Row],[MONTHLY COST OF OPERATION]])</f>
        <v>0</v>
      </c>
      <c r="T27" s="72"/>
      <c r="U27" s="72">
        <f>IFERROR(IF(Table13[[#This Row],[INITIAL VALUE]]&gt;0,SLN(Table13[[#This Row],[INITIAL VALUE]],Table13[[#This Row],[EXPECTED VALUE AT LOAN-TERM END]],Table13[[#This Row],[SERVICE YEARS REMAINING]]),0),0)</f>
        <v>0</v>
      </c>
      <c r="V27" s="72">
        <f>IFERROR(Table13[[#This Row],[ANNUAL STRAIGHT LINE DEPRECIATION]]/12,0)</f>
        <v>0</v>
      </c>
      <c r="W27" s="77">
        <f ca="1">IFERROR(Table13[[#This Row],[INITIAL VALUE]]-(Table13[[#This Row],[ANNUAL STRAIGHT LINE DEPRECIATION]]*((TODAY()-Table13[[#This Row],[DATE OF PURCHASE / LEASE]])/365)),0)</f>
        <v>0</v>
      </c>
    </row>
    <row r="28" s="1" customFormat="1" ht="18" customHeight="1" spans="2:23">
      <c r="B28" s="22"/>
      <c r="C28" s="23"/>
      <c r="D28" s="23"/>
      <c r="E28" s="23"/>
      <c r="F28" s="23"/>
      <c r="G28" s="23"/>
      <c r="H28" s="23"/>
      <c r="I28" s="39"/>
      <c r="J28" s="40"/>
      <c r="K28" s="41"/>
      <c r="L28" s="42"/>
      <c r="M28" s="63"/>
      <c r="N28" s="63"/>
      <c r="O28" s="41"/>
      <c r="P28" s="64"/>
      <c r="Q28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28" s="73"/>
      <c r="S28" s="72">
        <f>SUM(Table13[[#This Row],[MONTHLY PAYMENT]],Table13[[#This Row],[MONTHLY COST OF OPERATION]])</f>
        <v>0</v>
      </c>
      <c r="T28" s="73"/>
      <c r="U28" s="72">
        <f>IFERROR(IF(Table13[[#This Row],[INITIAL VALUE]]&gt;0,SLN(Table13[[#This Row],[INITIAL VALUE]],Table13[[#This Row],[EXPECTED VALUE AT LOAN-TERM END]],Table13[[#This Row],[SERVICE YEARS REMAINING]]),0),0)</f>
        <v>0</v>
      </c>
      <c r="V28" s="72">
        <f>IFERROR(Table13[[#This Row],[ANNUAL STRAIGHT LINE DEPRECIATION]]/12,0)</f>
        <v>0</v>
      </c>
      <c r="W28" s="77">
        <f ca="1">IFERROR(Table13[[#This Row],[INITIAL VALUE]]-(Table13[[#This Row],[ANNUAL STRAIGHT LINE DEPRECIATION]]*((TODAY()-Table13[[#This Row],[DATE OF PURCHASE / LEASE]])/365)),0)</f>
        <v>0</v>
      </c>
    </row>
    <row r="29" s="1" customFormat="1" ht="18" customHeight="1" spans="2:23">
      <c r="B29" s="24"/>
      <c r="C29" s="25"/>
      <c r="D29" s="25"/>
      <c r="E29" s="25"/>
      <c r="F29" s="25"/>
      <c r="G29" s="25"/>
      <c r="H29" s="25"/>
      <c r="I29" s="43"/>
      <c r="J29" s="44"/>
      <c r="K29" s="45"/>
      <c r="L29" s="46"/>
      <c r="M29" s="65"/>
      <c r="N29" s="65"/>
      <c r="O29" s="45"/>
      <c r="P29" s="66"/>
      <c r="Q29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29" s="72"/>
      <c r="S29" s="72">
        <f>SUM(Table13[[#This Row],[MONTHLY PAYMENT]],Table13[[#This Row],[MONTHLY COST OF OPERATION]])</f>
        <v>0</v>
      </c>
      <c r="T29" s="72"/>
      <c r="U29" s="72">
        <f>IFERROR(IF(Table13[[#This Row],[INITIAL VALUE]]&gt;0,SLN(Table13[[#This Row],[INITIAL VALUE]],Table13[[#This Row],[EXPECTED VALUE AT LOAN-TERM END]],Table13[[#This Row],[SERVICE YEARS REMAINING]]),0),0)</f>
        <v>0</v>
      </c>
      <c r="V29" s="72">
        <f>IFERROR(Table13[[#This Row],[ANNUAL STRAIGHT LINE DEPRECIATION]]/12,0)</f>
        <v>0</v>
      </c>
      <c r="W29" s="77">
        <f ca="1">IFERROR(Table13[[#This Row],[INITIAL VALUE]]-(Table13[[#This Row],[ANNUAL STRAIGHT LINE DEPRECIATION]]*((TODAY()-Table13[[#This Row],[DATE OF PURCHASE / LEASE]])/365)),0)</f>
        <v>0</v>
      </c>
    </row>
    <row r="30" s="1" customFormat="1" ht="18" customHeight="1" spans="2:23">
      <c r="B30" s="22"/>
      <c r="C30" s="23"/>
      <c r="D30" s="23"/>
      <c r="E30" s="23"/>
      <c r="F30" s="23"/>
      <c r="G30" s="23"/>
      <c r="H30" s="23"/>
      <c r="I30" s="39"/>
      <c r="J30" s="40"/>
      <c r="K30" s="41"/>
      <c r="L30" s="42"/>
      <c r="M30" s="63"/>
      <c r="N30" s="63"/>
      <c r="O30" s="41"/>
      <c r="P30" s="64"/>
      <c r="Q30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30" s="73"/>
      <c r="S30" s="72">
        <f>SUM(Table13[[#This Row],[MONTHLY PAYMENT]],Table13[[#This Row],[MONTHLY COST OF OPERATION]])</f>
        <v>0</v>
      </c>
      <c r="T30" s="73"/>
      <c r="U30" s="72">
        <f>IFERROR(IF(Table13[[#This Row],[INITIAL VALUE]]&gt;0,SLN(Table13[[#This Row],[INITIAL VALUE]],Table13[[#This Row],[EXPECTED VALUE AT LOAN-TERM END]],Table13[[#This Row],[SERVICE YEARS REMAINING]]),0),0)</f>
        <v>0</v>
      </c>
      <c r="V30" s="72">
        <f>IFERROR(Table13[[#This Row],[ANNUAL STRAIGHT LINE DEPRECIATION]]/12,0)</f>
        <v>0</v>
      </c>
      <c r="W30" s="77">
        <f ca="1">IFERROR(Table13[[#This Row],[INITIAL VALUE]]-(Table13[[#This Row],[ANNUAL STRAIGHT LINE DEPRECIATION]]*((TODAY()-Table13[[#This Row],[DATE OF PURCHASE / LEASE]])/365)),0)</f>
        <v>0</v>
      </c>
    </row>
    <row r="31" s="1" customFormat="1" ht="18" customHeight="1" spans="2:23">
      <c r="B31" s="24"/>
      <c r="C31" s="25"/>
      <c r="D31" s="25"/>
      <c r="E31" s="25"/>
      <c r="F31" s="25"/>
      <c r="G31" s="25"/>
      <c r="H31" s="25"/>
      <c r="I31" s="43"/>
      <c r="J31" s="44"/>
      <c r="K31" s="45"/>
      <c r="L31" s="46"/>
      <c r="M31" s="65"/>
      <c r="N31" s="65"/>
      <c r="O31" s="45"/>
      <c r="P31" s="66"/>
      <c r="Q31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31" s="72"/>
      <c r="S31" s="72">
        <f>SUM(Table13[[#This Row],[MONTHLY PAYMENT]],Table13[[#This Row],[MONTHLY COST OF OPERATION]])</f>
        <v>0</v>
      </c>
      <c r="T31" s="72"/>
      <c r="U31" s="72">
        <f>IFERROR(IF(Table13[[#This Row],[INITIAL VALUE]]&gt;0,SLN(Table13[[#This Row],[INITIAL VALUE]],Table13[[#This Row],[EXPECTED VALUE AT LOAN-TERM END]],Table13[[#This Row],[SERVICE YEARS REMAINING]]),0),0)</f>
        <v>0</v>
      </c>
      <c r="V31" s="72">
        <f>IFERROR(Table13[[#This Row],[ANNUAL STRAIGHT LINE DEPRECIATION]]/12,0)</f>
        <v>0</v>
      </c>
      <c r="W31" s="77">
        <f ca="1">IFERROR(Table13[[#This Row],[INITIAL VALUE]]-(Table13[[#This Row],[ANNUAL STRAIGHT LINE DEPRECIATION]]*((TODAY()-Table13[[#This Row],[DATE OF PURCHASE / LEASE]])/365)),0)</f>
        <v>0</v>
      </c>
    </row>
    <row r="32" s="1" customFormat="1" ht="18" customHeight="1" spans="2:23">
      <c r="B32" s="22"/>
      <c r="C32" s="23"/>
      <c r="D32" s="23"/>
      <c r="E32" s="23"/>
      <c r="F32" s="23"/>
      <c r="G32" s="23"/>
      <c r="H32" s="23"/>
      <c r="I32" s="39"/>
      <c r="J32" s="40"/>
      <c r="K32" s="41"/>
      <c r="L32" s="42"/>
      <c r="M32" s="63"/>
      <c r="N32" s="63"/>
      <c r="O32" s="41"/>
      <c r="P32" s="64"/>
      <c r="Q32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32" s="73"/>
      <c r="S32" s="72">
        <f>SUM(Table13[[#This Row],[MONTHLY PAYMENT]],Table13[[#This Row],[MONTHLY COST OF OPERATION]])</f>
        <v>0</v>
      </c>
      <c r="T32" s="73"/>
      <c r="U32" s="72">
        <f>IFERROR(IF(Table13[[#This Row],[INITIAL VALUE]]&gt;0,SLN(Table13[[#This Row],[INITIAL VALUE]],Table13[[#This Row],[EXPECTED VALUE AT LOAN-TERM END]],Table13[[#This Row],[SERVICE YEARS REMAINING]]),0),0)</f>
        <v>0</v>
      </c>
      <c r="V32" s="72">
        <f>IFERROR(Table13[[#This Row],[ANNUAL STRAIGHT LINE DEPRECIATION]]/12,0)</f>
        <v>0</v>
      </c>
      <c r="W32" s="77">
        <f ca="1">IFERROR(Table13[[#This Row],[INITIAL VALUE]]-(Table13[[#This Row],[ANNUAL STRAIGHT LINE DEPRECIATION]]*((TODAY()-Table13[[#This Row],[DATE OF PURCHASE / LEASE]])/365)),0)</f>
        <v>0</v>
      </c>
    </row>
    <row r="33" s="1" customFormat="1" ht="18" customHeight="1" spans="2:23">
      <c r="B33" s="24"/>
      <c r="C33" s="25"/>
      <c r="D33" s="25"/>
      <c r="E33" s="25"/>
      <c r="F33" s="25"/>
      <c r="G33" s="25"/>
      <c r="H33" s="25"/>
      <c r="I33" s="43"/>
      <c r="J33" s="44"/>
      <c r="K33" s="45"/>
      <c r="L33" s="46"/>
      <c r="M33" s="65"/>
      <c r="N33" s="65"/>
      <c r="O33" s="45"/>
      <c r="P33" s="66"/>
      <c r="Q33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33" s="72"/>
      <c r="S33" s="72">
        <f>SUM(Table13[[#This Row],[MONTHLY PAYMENT]],Table13[[#This Row],[MONTHLY COST OF OPERATION]])</f>
        <v>0</v>
      </c>
      <c r="T33" s="72"/>
      <c r="U33" s="72">
        <f>IFERROR(IF(Table13[[#This Row],[INITIAL VALUE]]&gt;0,SLN(Table13[[#This Row],[INITIAL VALUE]],Table13[[#This Row],[EXPECTED VALUE AT LOAN-TERM END]],Table13[[#This Row],[SERVICE YEARS REMAINING]]),0),0)</f>
        <v>0</v>
      </c>
      <c r="V33" s="72">
        <f>IFERROR(Table13[[#This Row],[ANNUAL STRAIGHT LINE DEPRECIATION]]/12,0)</f>
        <v>0</v>
      </c>
      <c r="W33" s="77">
        <f ca="1">IFERROR(Table13[[#This Row],[INITIAL VALUE]]-(Table13[[#This Row],[ANNUAL STRAIGHT LINE DEPRECIATION]]*((TODAY()-Table13[[#This Row],[DATE OF PURCHASE / LEASE]])/365)),0)</f>
        <v>0</v>
      </c>
    </row>
    <row r="34" s="1" customFormat="1" ht="18" customHeight="1" spans="2:23">
      <c r="B34" s="22"/>
      <c r="C34" s="23"/>
      <c r="D34" s="23"/>
      <c r="E34" s="23"/>
      <c r="F34" s="23"/>
      <c r="G34" s="23"/>
      <c r="H34" s="23"/>
      <c r="I34" s="39"/>
      <c r="J34" s="40"/>
      <c r="K34" s="41"/>
      <c r="L34" s="42"/>
      <c r="M34" s="63"/>
      <c r="N34" s="63"/>
      <c r="O34" s="41"/>
      <c r="P34" s="64"/>
      <c r="Q34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34" s="73"/>
      <c r="S34" s="72">
        <f>SUM(Table13[[#This Row],[MONTHLY PAYMENT]],Table13[[#This Row],[MONTHLY COST OF OPERATION]])</f>
        <v>0</v>
      </c>
      <c r="T34" s="73"/>
      <c r="U34" s="72">
        <f>IFERROR(IF(Table13[[#This Row],[INITIAL VALUE]]&gt;0,SLN(Table13[[#This Row],[INITIAL VALUE]],Table13[[#This Row],[EXPECTED VALUE AT LOAN-TERM END]],Table13[[#This Row],[SERVICE YEARS REMAINING]]),0),0)</f>
        <v>0</v>
      </c>
      <c r="V34" s="72">
        <f>IFERROR(Table13[[#This Row],[ANNUAL STRAIGHT LINE DEPRECIATION]]/12,0)</f>
        <v>0</v>
      </c>
      <c r="W34" s="77">
        <f ca="1">IFERROR(Table13[[#This Row],[INITIAL VALUE]]-(Table13[[#This Row],[ANNUAL STRAIGHT LINE DEPRECIATION]]*((TODAY()-Table13[[#This Row],[DATE OF PURCHASE / LEASE]])/365)),0)</f>
        <v>0</v>
      </c>
    </row>
    <row r="35" s="1" customFormat="1" ht="18" customHeight="1" spans="2:23">
      <c r="B35" s="24"/>
      <c r="C35" s="25"/>
      <c r="D35" s="25"/>
      <c r="E35" s="25"/>
      <c r="F35" s="25"/>
      <c r="G35" s="25"/>
      <c r="H35" s="25"/>
      <c r="I35" s="43"/>
      <c r="J35" s="44"/>
      <c r="K35" s="45"/>
      <c r="L35" s="46"/>
      <c r="M35" s="65"/>
      <c r="N35" s="65"/>
      <c r="O35" s="45"/>
      <c r="P35" s="66"/>
      <c r="Q35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35" s="72"/>
      <c r="S35" s="72">
        <f>SUM(Table13[[#This Row],[MONTHLY PAYMENT]],Table13[[#This Row],[MONTHLY COST OF OPERATION]])</f>
        <v>0</v>
      </c>
      <c r="T35" s="72"/>
      <c r="U35" s="72">
        <f>IFERROR(IF(Table13[[#This Row],[INITIAL VALUE]]&gt;0,SLN(Table13[[#This Row],[INITIAL VALUE]],Table13[[#This Row],[EXPECTED VALUE AT LOAN-TERM END]],Table13[[#This Row],[SERVICE YEARS REMAINING]]),0),0)</f>
        <v>0</v>
      </c>
      <c r="V35" s="72">
        <f>IFERROR(Table13[[#This Row],[ANNUAL STRAIGHT LINE DEPRECIATION]]/12,0)</f>
        <v>0</v>
      </c>
      <c r="W35" s="77">
        <f ca="1">IFERROR(Table13[[#This Row],[INITIAL VALUE]]-(Table13[[#This Row],[ANNUAL STRAIGHT LINE DEPRECIATION]]*((TODAY()-Table13[[#This Row],[DATE OF PURCHASE / LEASE]])/365)),0)</f>
        <v>0</v>
      </c>
    </row>
    <row r="36" s="1" customFormat="1" ht="18" customHeight="1" spans="2:23">
      <c r="B36" s="22"/>
      <c r="C36" s="23"/>
      <c r="D36" s="23"/>
      <c r="E36" s="23"/>
      <c r="F36" s="23"/>
      <c r="G36" s="23"/>
      <c r="H36" s="23"/>
      <c r="I36" s="39"/>
      <c r="J36" s="40"/>
      <c r="K36" s="41"/>
      <c r="L36" s="42"/>
      <c r="M36" s="63"/>
      <c r="N36" s="63"/>
      <c r="O36" s="41"/>
      <c r="P36" s="64"/>
      <c r="Q36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36" s="73"/>
      <c r="S36" s="72">
        <f>SUM(Table13[[#This Row],[MONTHLY PAYMENT]],Table13[[#This Row],[MONTHLY COST OF OPERATION]])</f>
        <v>0</v>
      </c>
      <c r="T36" s="73"/>
      <c r="U36" s="72">
        <f>IFERROR(IF(Table13[[#This Row],[INITIAL VALUE]]&gt;0,SLN(Table13[[#This Row],[INITIAL VALUE]],Table13[[#This Row],[EXPECTED VALUE AT LOAN-TERM END]],Table13[[#This Row],[SERVICE YEARS REMAINING]]),0),0)</f>
        <v>0</v>
      </c>
      <c r="V36" s="72">
        <f>IFERROR(Table13[[#This Row],[ANNUAL STRAIGHT LINE DEPRECIATION]]/12,0)</f>
        <v>0</v>
      </c>
      <c r="W36" s="77">
        <f ca="1">IFERROR(Table13[[#This Row],[INITIAL VALUE]]-(Table13[[#This Row],[ANNUAL STRAIGHT LINE DEPRECIATION]]*((TODAY()-Table13[[#This Row],[DATE OF PURCHASE / LEASE]])/365)),0)</f>
        <v>0</v>
      </c>
    </row>
    <row r="37" s="1" customFormat="1" ht="18" customHeight="1" spans="2:23">
      <c r="B37" s="24"/>
      <c r="C37" s="25"/>
      <c r="D37" s="25"/>
      <c r="E37" s="25"/>
      <c r="F37" s="25"/>
      <c r="G37" s="25"/>
      <c r="H37" s="25"/>
      <c r="I37" s="43"/>
      <c r="J37" s="44"/>
      <c r="K37" s="45"/>
      <c r="L37" s="46"/>
      <c r="M37" s="65"/>
      <c r="N37" s="65"/>
      <c r="O37" s="45"/>
      <c r="P37" s="66"/>
      <c r="Q37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37" s="72"/>
      <c r="S37" s="72">
        <f>SUM(Table13[[#This Row],[MONTHLY PAYMENT]],Table13[[#This Row],[MONTHLY COST OF OPERATION]])</f>
        <v>0</v>
      </c>
      <c r="T37" s="72"/>
      <c r="U37" s="72">
        <f>IFERROR(IF(Table13[[#This Row],[INITIAL VALUE]]&gt;0,SLN(Table13[[#This Row],[INITIAL VALUE]],Table13[[#This Row],[EXPECTED VALUE AT LOAN-TERM END]],Table13[[#This Row],[SERVICE YEARS REMAINING]]),0),0)</f>
        <v>0</v>
      </c>
      <c r="V37" s="72">
        <f>IFERROR(Table13[[#This Row],[ANNUAL STRAIGHT LINE DEPRECIATION]]/12,0)</f>
        <v>0</v>
      </c>
      <c r="W37" s="77">
        <f ca="1">IFERROR(Table13[[#This Row],[INITIAL VALUE]]-(Table13[[#This Row],[ANNUAL STRAIGHT LINE DEPRECIATION]]*((TODAY()-Table13[[#This Row],[DATE OF PURCHASE / LEASE]])/365)),0)</f>
        <v>0</v>
      </c>
    </row>
    <row r="38" s="1" customFormat="1" ht="18" customHeight="1" spans="2:23">
      <c r="B38" s="22"/>
      <c r="C38" s="23"/>
      <c r="D38" s="23"/>
      <c r="E38" s="23"/>
      <c r="F38" s="23"/>
      <c r="G38" s="23"/>
      <c r="H38" s="23"/>
      <c r="I38" s="39"/>
      <c r="J38" s="40"/>
      <c r="K38" s="41"/>
      <c r="L38" s="42"/>
      <c r="M38" s="63"/>
      <c r="N38" s="63"/>
      <c r="O38" s="41"/>
      <c r="P38" s="64"/>
      <c r="Q38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38" s="73"/>
      <c r="S38" s="72">
        <f>SUM(Table13[[#This Row],[MONTHLY PAYMENT]],Table13[[#This Row],[MONTHLY COST OF OPERATION]])</f>
        <v>0</v>
      </c>
      <c r="T38" s="73"/>
      <c r="U38" s="72">
        <f>IFERROR(IF(Table13[[#This Row],[INITIAL VALUE]]&gt;0,SLN(Table13[[#This Row],[INITIAL VALUE]],Table13[[#This Row],[EXPECTED VALUE AT LOAN-TERM END]],Table13[[#This Row],[SERVICE YEARS REMAINING]]),0),0)</f>
        <v>0</v>
      </c>
      <c r="V38" s="72">
        <f>IFERROR(Table13[[#This Row],[ANNUAL STRAIGHT LINE DEPRECIATION]]/12,0)</f>
        <v>0</v>
      </c>
      <c r="W38" s="77">
        <f ca="1">IFERROR(Table13[[#This Row],[INITIAL VALUE]]-(Table13[[#This Row],[ANNUAL STRAIGHT LINE DEPRECIATION]]*((TODAY()-Table13[[#This Row],[DATE OF PURCHASE / LEASE]])/365)),0)</f>
        <v>0</v>
      </c>
    </row>
    <row r="39" s="1" customFormat="1" ht="18" customHeight="1" spans="2:23">
      <c r="B39" s="24"/>
      <c r="C39" s="25"/>
      <c r="D39" s="25"/>
      <c r="E39" s="25"/>
      <c r="F39" s="25"/>
      <c r="G39" s="25"/>
      <c r="H39" s="25"/>
      <c r="I39" s="43"/>
      <c r="J39" s="44"/>
      <c r="K39" s="45"/>
      <c r="L39" s="46"/>
      <c r="M39" s="65"/>
      <c r="N39" s="65"/>
      <c r="O39" s="45"/>
      <c r="P39" s="66"/>
      <c r="Q39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39" s="72"/>
      <c r="S39" s="72">
        <f>SUM(Table13[[#This Row],[MONTHLY PAYMENT]],Table13[[#This Row],[MONTHLY COST OF OPERATION]])</f>
        <v>0</v>
      </c>
      <c r="T39" s="72"/>
      <c r="U39" s="72">
        <f>IFERROR(IF(Table13[[#This Row],[INITIAL VALUE]]&gt;0,SLN(Table13[[#This Row],[INITIAL VALUE]],Table13[[#This Row],[EXPECTED VALUE AT LOAN-TERM END]],Table13[[#This Row],[SERVICE YEARS REMAINING]]),0),0)</f>
        <v>0</v>
      </c>
      <c r="V39" s="72">
        <f>IFERROR(Table13[[#This Row],[ANNUAL STRAIGHT LINE DEPRECIATION]]/12,0)</f>
        <v>0</v>
      </c>
      <c r="W39" s="77">
        <f ca="1">IFERROR(Table13[[#This Row],[INITIAL VALUE]]-(Table13[[#This Row],[ANNUAL STRAIGHT LINE DEPRECIATION]]*((TODAY()-Table13[[#This Row],[DATE OF PURCHASE / LEASE]])/365)),0)</f>
        <v>0</v>
      </c>
    </row>
    <row r="40" s="1" customFormat="1" ht="18" customHeight="1" spans="2:23">
      <c r="B40" s="22"/>
      <c r="C40" s="23"/>
      <c r="D40" s="23"/>
      <c r="E40" s="23"/>
      <c r="F40" s="23"/>
      <c r="G40" s="23"/>
      <c r="H40" s="23"/>
      <c r="I40" s="39"/>
      <c r="J40" s="40"/>
      <c r="K40" s="41"/>
      <c r="L40" s="42"/>
      <c r="M40" s="63"/>
      <c r="N40" s="63"/>
      <c r="O40" s="41"/>
      <c r="P40" s="64"/>
      <c r="Q40" s="72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40" s="73"/>
      <c r="S40" s="72">
        <f>SUM(Table13[[#This Row],[MONTHLY PAYMENT]],Table13[[#This Row],[MONTHLY COST OF OPERATION]])</f>
        <v>0</v>
      </c>
      <c r="T40" s="73"/>
      <c r="U40" s="72">
        <f>IFERROR(IF(Table13[[#This Row],[INITIAL VALUE]]&gt;0,SLN(Table13[[#This Row],[INITIAL VALUE]],Table13[[#This Row],[EXPECTED VALUE AT LOAN-TERM END]],Table13[[#This Row],[SERVICE YEARS REMAINING]]),0),0)</f>
        <v>0</v>
      </c>
      <c r="V40" s="72">
        <f>IFERROR(Table13[[#This Row],[ANNUAL STRAIGHT LINE DEPRECIATION]]/12,0)</f>
        <v>0</v>
      </c>
      <c r="W40" s="77">
        <f ca="1">IFERROR(Table13[[#This Row],[INITIAL VALUE]]-(Table13[[#This Row],[ANNUAL STRAIGHT LINE DEPRECIATION]]*((TODAY()-Table13[[#This Row],[DATE OF PURCHASE / LEASE]])/365)),0)</f>
        <v>0</v>
      </c>
    </row>
    <row r="41" s="1" customFormat="1" ht="18" customHeight="1" spans="2:23">
      <c r="B41" s="26"/>
      <c r="C41" s="27"/>
      <c r="D41" s="27"/>
      <c r="E41" s="27"/>
      <c r="F41" s="27"/>
      <c r="G41" s="27"/>
      <c r="H41" s="27"/>
      <c r="I41" s="47"/>
      <c r="J41" s="48"/>
      <c r="K41" s="49"/>
      <c r="L41" s="50"/>
      <c r="M41" s="67"/>
      <c r="N41" s="67"/>
      <c r="O41" s="49"/>
      <c r="P41" s="68"/>
      <c r="Q41" s="74">
        <f>IFERROR(IF(AND(Table13[[#This Row],[INITIAL VALUE]]&gt;0,Table13[[#This Row],[INITIAL VALUE]]&lt;&gt;Table13[[#This Row],[DOWN PAYMENT]]),-1*PMT(Table13[[#This Row],[RATE OF LOAN]]/12,Table13[[#This Row],[LOAN TERM IN YEARS]]*12,Table13[[#This Row],[INITIAL VALUE]]-Table13[[#This Row],[DOWN PAYMENT]]),0),0)</f>
        <v>0</v>
      </c>
      <c r="R41" s="74"/>
      <c r="S41" s="74">
        <f>SUM(Table13[[#This Row],[MONTHLY PAYMENT]],Table13[[#This Row],[MONTHLY COST OF OPERATION]])</f>
        <v>0</v>
      </c>
      <c r="T41" s="74"/>
      <c r="U41" s="74">
        <f>IFERROR(IF(Table13[[#This Row],[INITIAL VALUE]]&gt;0,SLN(Table13[[#This Row],[INITIAL VALUE]],Table13[[#This Row],[EXPECTED VALUE AT LOAN-TERM END]],Table13[[#This Row],[SERVICE YEARS REMAINING]]),0),0)</f>
        <v>0</v>
      </c>
      <c r="V41" s="74">
        <f>IFERROR(Table13[[#This Row],[ANNUAL STRAIGHT LINE DEPRECIATION]]/12,0)</f>
        <v>0</v>
      </c>
      <c r="W41" s="78">
        <f ca="1">IFERROR(Table13[[#This Row],[INITIAL VALUE]]-(Table13[[#This Row],[ANNUAL STRAIGHT LINE DEPRECIATION]]*((TODAY()-Table13[[#This Row],[DATE OF PURCHASE / LEASE]])/365)),0)</f>
        <v>0</v>
      </c>
    </row>
    <row r="42" s="3" customFormat="1" ht="18" customHeight="1" spans="1:23">
      <c r="A42" s="4"/>
      <c r="B42" s="4"/>
      <c r="C42" s="4"/>
      <c r="D42" s="4"/>
      <c r="E42" s="4"/>
      <c r="F42" s="4"/>
      <c r="G42" s="30"/>
      <c r="H42" s="31"/>
      <c r="I42" s="51"/>
      <c r="J42" s="52"/>
      <c r="K42" s="53"/>
      <c r="L42" s="54"/>
      <c r="M42" s="69"/>
      <c r="N42" s="69"/>
      <c r="O42" s="53"/>
      <c r="P42" s="70"/>
      <c r="Q42" s="75"/>
      <c r="R42" s="75"/>
      <c r="S42" s="75"/>
      <c r="T42" s="75"/>
      <c r="U42" s="75"/>
      <c r="V42" s="75"/>
      <c r="W42" s="75"/>
    </row>
    <row r="43" ht="18" customHeight="1" spans="2:7">
      <c r="B43" s="28"/>
      <c r="C43" s="28"/>
      <c r="D43" s="28"/>
      <c r="E43" s="28"/>
      <c r="F43" s="28"/>
      <c r="G43" s="30"/>
    </row>
    <row r="44" ht="18" customHeight="1"/>
    <row r="45" ht="18" customHeight="1"/>
  </sheetData>
  <pageMargins left="0.3" right="0.3" top="0.3" bottom="0.3" header="0" footer="0"/>
  <pageSetup paperSize="1" scale="69" fitToWidth="2" orientation="landscape" verticalDpi="12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Equipment Inventory Template</vt:lpstr>
    </vt:vector>
  </TitlesOfParts>
  <Company/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