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lestar.group\filestore\Procurement\South East Consortium\Governance\Framework Procurement Docs\Contract Management Toolkit\"/>
    </mc:Choice>
  </mc:AlternateContent>
  <bookViews>
    <workbookView xWindow="0" yWindow="0" windowWidth="28800" windowHeight="12240"/>
  </bookViews>
  <sheets>
    <sheet name="Instructions" sheetId="3" r:id="rId1"/>
    <sheet name="question list and score" sheetId="2" r:id="rId2"/>
    <sheet name="VRM" sheetId="1" r:id="rId3"/>
    <sheet name="Results" sheetId="4"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 l="1"/>
  <c r="C17" i="1"/>
  <c r="C16" i="1"/>
  <c r="C15" i="1"/>
  <c r="C14" i="1"/>
  <c r="C13" i="1"/>
  <c r="C12" i="1"/>
  <c r="C19" i="1" l="1"/>
  <c r="C24" i="1"/>
  <c r="C22" i="1"/>
  <c r="C23" i="1"/>
  <c r="A25" i="1" l="1"/>
  <c r="A24" i="1"/>
  <c r="A23" i="1"/>
  <c r="A22" i="1"/>
  <c r="A18" i="1"/>
  <c r="A17" i="1"/>
  <c r="A16" i="1"/>
  <c r="A15" i="1"/>
  <c r="A14" i="1"/>
  <c r="A13" i="1"/>
  <c r="A12" i="1"/>
  <c r="C25" i="1" l="1"/>
  <c r="C26" i="1" s="1"/>
</calcChain>
</file>

<file path=xl/sharedStrings.xml><?xml version="1.0" encoding="utf-8"?>
<sst xmlns="http://schemas.openxmlformats.org/spreadsheetml/2006/main" count="109" uniqueCount="74">
  <si>
    <t>Score</t>
  </si>
  <si>
    <t>No, the time to transition to an alternate supplier would be minimal, or a back up supplier will be in place</t>
  </si>
  <si>
    <t>No, because the time to transition to an alternate supplier would be acceptable</t>
  </si>
  <si>
    <t>Low risk or not applicable</t>
  </si>
  <si>
    <t>Low risk</t>
  </si>
  <si>
    <t xml:space="preserve">LOW: The non cost value of the goods/services is low
(e.g.  Unlikely that non-cost value will be measured during the life of the contract) </t>
  </si>
  <si>
    <t>Option A</t>
  </si>
  <si>
    <t>Medium risk</t>
  </si>
  <si>
    <t>MODERATE: The non cost value of the goods/services is moderate (e.g. non-cost factors have relevance in determining whether value for money is achieved.  Some standard KPI's apply.  Non cost value is relevant to  assessing performance.</t>
  </si>
  <si>
    <t>Option B</t>
  </si>
  <si>
    <t>High risk</t>
  </si>
  <si>
    <t xml:space="preserve">High risk </t>
  </si>
  <si>
    <r>
      <t xml:space="preserve">HIGH: The non cost value of the goods/services is high
(e.g. important </t>
    </r>
    <r>
      <rPr>
        <b/>
        <sz val="9"/>
        <rFont val="Calibri"/>
        <family val="2"/>
      </rPr>
      <t>but not critical</t>
    </r>
    <r>
      <rPr>
        <sz val="9"/>
        <rFont val="Calibri"/>
        <family val="2"/>
      </rPr>
      <t xml:space="preserve"> to achieving value for money. KPI's apply and will be monitored).</t>
    </r>
  </si>
  <si>
    <t>Option C</t>
  </si>
  <si>
    <r>
      <t xml:space="preserve">VERY HIGH: The non cost value of the goods/services is very high - </t>
    </r>
    <r>
      <rPr>
        <b/>
        <sz val="9"/>
        <rFont val="Calibri"/>
        <family val="2"/>
      </rPr>
      <t>critical</t>
    </r>
    <r>
      <rPr>
        <sz val="9"/>
        <rFont val="Calibri"/>
        <family val="2"/>
      </rPr>
      <t xml:space="preserve"> to quality and achieving value for money.  Tailored KPI's apply and will be monitored regularly)</t>
    </r>
  </si>
  <si>
    <t>Option D</t>
  </si>
  <si>
    <t>Contract Name:</t>
  </si>
  <si>
    <t>Value/Risk Assessment performed by:</t>
  </si>
  <si>
    <t>DD/MM/YY</t>
  </si>
  <si>
    <t>Question</t>
  </si>
  <si>
    <t>Comments</t>
  </si>
  <si>
    <t xml:space="preserve">Contract Value Risk Matrix (VRM) </t>
  </si>
  <si>
    <t>Q6. What is the reputational / social / media risk to the organisation if the supplier defaults?</t>
  </si>
  <si>
    <r>
      <t xml:space="preserve">Q9. Is the non cost value of the goods/services high? (Examples of non-cost factors include fitness for purpose, quality, delivery, service, support and sustainability impacts) </t>
    </r>
    <r>
      <rPr>
        <sz val="10"/>
        <color theme="1"/>
        <rFont val="Calibri"/>
        <family val="2"/>
        <scheme val="minor"/>
      </rPr>
      <t/>
    </r>
  </si>
  <si>
    <r>
      <t xml:space="preserve">No, the goods/services are of </t>
    </r>
    <r>
      <rPr>
        <sz val="9"/>
        <color rgb="FFFF0000"/>
        <rFont val="Calibri"/>
        <family val="2"/>
      </rPr>
      <t>low criticality</t>
    </r>
    <r>
      <rPr>
        <sz val="9"/>
        <color theme="1"/>
        <rFont val="Calibri"/>
        <family val="2"/>
      </rPr>
      <t xml:space="preserve"> (i.e. minor or insignificant) to our or core operations  (e.g. generally used in back-office functions or are consumables)</t>
    </r>
  </si>
  <si>
    <r>
      <t xml:space="preserve">Yes, the goods/services </t>
    </r>
    <r>
      <rPr>
        <sz val="9"/>
        <color rgb="FFFF0000"/>
        <rFont val="Calibri"/>
        <family val="2"/>
      </rPr>
      <t>are of moderate criticality</t>
    </r>
    <r>
      <rPr>
        <sz val="9"/>
        <color theme="1"/>
        <rFont val="Calibri"/>
        <family val="2"/>
      </rPr>
      <t xml:space="preserve"> to us and/or core operations.  (E.g. may involve servicing or maintaining a critical asset)</t>
    </r>
  </si>
  <si>
    <r>
      <t xml:space="preserve">Yes, the goods/services are </t>
    </r>
    <r>
      <rPr>
        <sz val="9"/>
        <color rgb="FFFF0000"/>
        <rFont val="Calibri"/>
        <family val="2"/>
      </rPr>
      <t>highly critical</t>
    </r>
    <r>
      <rPr>
        <sz val="9"/>
        <color theme="1"/>
        <rFont val="Calibri"/>
        <family val="2"/>
      </rPr>
      <t xml:space="preserve"> (i.e. fundamental) to us and/or core operations  (e.g. direct impact on critical front line services) </t>
    </r>
  </si>
  <si>
    <t>Yes, there would be an interruption (of moderate risk) to our core operations, due to the time to transition to a new supplier</t>
  </si>
  <si>
    <t>Significant risk</t>
  </si>
  <si>
    <r>
      <t xml:space="preserve">Q8. What is the total contract value?
</t>
    </r>
    <r>
      <rPr>
        <sz val="10"/>
        <color theme="1"/>
        <rFont val="Calibri"/>
        <family val="2"/>
        <scheme val="minor"/>
      </rPr>
      <t/>
    </r>
  </si>
  <si>
    <t>Low - customers unaware of the value or impact of the contract</t>
  </si>
  <si>
    <t>MEDIUM - contract supports a service our customers expect</t>
  </si>
  <si>
    <t>HIGH - customers value the services provided under contract and would recognise poor performance</t>
  </si>
  <si>
    <t>VERY HIGH - customers highly value the services performed under the contract and will not tolerate poor delivery or performance</t>
  </si>
  <si>
    <t>Scope of contract:</t>
  </si>
  <si>
    <t>Contract Administrator:</t>
  </si>
  <si>
    <t>Client:</t>
  </si>
  <si>
    <t xml:space="preserve">Yes, the goods/services are highly critical (i.e. fundamental) to us and/or core operations  (e.g. direct impact on critical front line services) </t>
  </si>
  <si>
    <t>Q1. Is the contract for goods/services critical to your organisation and/or your core operations?</t>
  </si>
  <si>
    <t>Q2. Would there be a significant interruption to your organisation’s core operations if the contractor/supplier defaults?</t>
  </si>
  <si>
    <t>Yes, there would be a significant interruption (major or severe risk) to our core operations with a high transition time to an alternate contractor or supplier</t>
  </si>
  <si>
    <t xml:space="preserve">Q3. What is the financial risk to your organisation if the supplier defaults?  </t>
  </si>
  <si>
    <t xml:space="preserve">Q4. What is the legal or regulatory risk to your organisation if the supplier defaults? </t>
  </si>
  <si>
    <t xml:space="preserve">Q5. What is the risk to people (e.g. health, welfare, safety) if the contractor or supplier defaults? </t>
  </si>
  <si>
    <t>Q7.  Have any risks (unique to the contractor or supplier)  been identified that need to be managed? (e.g. past performance issues, financial viability, start-up company, previous disputes, difficult dealings with supplier, issues raised in contract negotiations)?  Would you classify the supplier as low, medium or high risk?</t>
  </si>
  <si>
    <t>LOW:  Low value (Set your own value for this category)</t>
  </si>
  <si>
    <t>MED-HIGH ( set your own value band for this category).</t>
  </si>
  <si>
    <t>MODERATE: There may be a high volume of low value transactions. (Set your own value band for this category)</t>
  </si>
  <si>
    <t xml:space="preserve">HIGH (set your own value band for this category). </t>
  </si>
  <si>
    <t>VERY HIGH (set your own value band for this category)</t>
  </si>
  <si>
    <t>Q10.  What is the value your customers set against the contract?</t>
  </si>
  <si>
    <t xml:space="preserve">CONTRACT: Questions 1-7 relevant to assessing risk </t>
  </si>
  <si>
    <t xml:space="preserve">CONTRACT: Questions 8-10 relevant to assessing value </t>
  </si>
  <si>
    <t>RISK TOTAL</t>
  </si>
  <si>
    <t>VALUE TOTAL</t>
  </si>
  <si>
    <t>Q11.  [This has been left blank in case other questions need to be included in the VRM for contracts.  If so, scoring of questions 8, 9 &amp; 10 will need to be adjusted so that a total of 60 is still maintained]</t>
  </si>
  <si>
    <t>Contractor/supplier(s):</t>
  </si>
  <si>
    <t>Answer (select from drop down)</t>
  </si>
  <si>
    <t xml:space="preserve">Value Questions </t>
  </si>
  <si>
    <t>Answer (Select from drop down)</t>
  </si>
  <si>
    <t>Routine Contract</t>
  </si>
  <si>
    <t>Risk score 0-30 and value score 0-30</t>
  </si>
  <si>
    <t>Risk score 31-60 and value score 31-60</t>
  </si>
  <si>
    <t>Operational (high risk) contract</t>
  </si>
  <si>
    <t>Risk score 0-30 and value score 31-60</t>
  </si>
  <si>
    <t>Operational (high value) contract</t>
  </si>
  <si>
    <t>Strategic contract</t>
  </si>
  <si>
    <t>Score result</t>
  </si>
  <si>
    <t>Contract type</t>
  </si>
  <si>
    <t>Results - value/risk</t>
  </si>
  <si>
    <t>VERY HIGH: The non cost value of the goods/services is very high - critical to quality and achieving value for money.  Tailored KPI's apply and will be monitored regularly)</t>
  </si>
  <si>
    <t>This contract has been identified as</t>
  </si>
  <si>
    <t>Instructions for using the value risk matrix</t>
  </si>
  <si>
    <t>Risk score 31-60 and value score 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</si>
</sst>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theme="1"/>
      <name val="Arial"/>
      <family val="2"/>
    </font>
    <font>
      <sz val="12"/>
      <color theme="1"/>
      <name val="Arial"/>
      <family val="2"/>
    </font>
    <font>
      <b/>
      <sz val="15"/>
      <color theme="3"/>
      <name val="Arial"/>
      <family val="2"/>
    </font>
    <font>
      <b/>
      <sz val="16"/>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sz val="9"/>
      <color theme="1"/>
      <name val="Calibri"/>
      <family val="2"/>
    </font>
    <font>
      <sz val="14"/>
      <color theme="1"/>
      <name val="Calibri"/>
      <family val="2"/>
    </font>
    <font>
      <sz val="9"/>
      <color rgb="FFFF0000"/>
      <name val="Calibri"/>
      <family val="2"/>
    </font>
    <font>
      <b/>
      <sz val="10"/>
      <name val="Calibri"/>
      <family val="2"/>
      <scheme val="minor"/>
    </font>
    <font>
      <sz val="9"/>
      <name val="Calibri"/>
      <family val="2"/>
    </font>
    <font>
      <sz val="9"/>
      <color theme="1"/>
      <name val="Calibri"/>
      <family val="2"/>
      <scheme val="minor"/>
    </font>
    <font>
      <sz val="9"/>
      <name val="Calibri"/>
      <family val="2"/>
      <scheme val="minor"/>
    </font>
    <font>
      <b/>
      <sz val="9"/>
      <name val="Calibri"/>
      <family val="2"/>
    </font>
    <font>
      <b/>
      <sz val="10"/>
      <color theme="0"/>
      <name val="Calibri"/>
      <family val="2"/>
      <scheme val="minor"/>
    </font>
    <font>
      <b/>
      <sz val="11"/>
      <name val="Calibri"/>
      <family val="2"/>
      <scheme val="minor"/>
    </font>
    <font>
      <b/>
      <sz val="11"/>
      <color rgb="FFFF0000"/>
      <name val="Calibri"/>
      <family val="2"/>
      <scheme val="minor"/>
    </font>
    <font>
      <sz val="11"/>
      <color theme="1"/>
      <name val="Calibri"/>
      <family val="2"/>
      <scheme val="minor"/>
    </font>
    <font>
      <b/>
      <sz val="11"/>
      <color theme="1"/>
      <name val="Calibri"/>
      <family val="2"/>
      <scheme val="minor"/>
    </font>
    <font>
      <b/>
      <sz val="12"/>
      <color theme="1"/>
      <name val="Arial"/>
      <family val="2"/>
    </font>
    <font>
      <b/>
      <sz val="20"/>
      <color theme="1"/>
      <name val="Calibri"/>
      <family val="2"/>
      <scheme val="minor"/>
    </font>
    <font>
      <i/>
      <sz val="8"/>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32">
    <border>
      <left/>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1" applyNumberFormat="0" applyFill="0" applyAlignment="0" applyProtection="0"/>
    <xf numFmtId="0" fontId="1" fillId="2" borderId="0" applyNumberFormat="0" applyBorder="0" applyAlignment="0" applyProtection="0"/>
  </cellStyleXfs>
  <cellXfs count="123">
    <xf numFmtId="0" fontId="0" fillId="0" borderId="0" xfId="0"/>
    <xf numFmtId="0" fontId="0" fillId="3" borderId="0" xfId="0" applyFill="1"/>
    <xf numFmtId="0" fontId="5" fillId="4" borderId="2" xfId="0" applyFont="1" applyFill="1" applyBorder="1" applyAlignment="1">
      <alignment horizontal="left" vertical="top" wrapText="1"/>
    </xf>
    <xf numFmtId="0" fontId="5" fillId="5" borderId="2" xfId="0" applyFont="1" applyFill="1" applyBorder="1" applyAlignment="1">
      <alignment horizontal="center" vertical="top" wrapText="1"/>
    </xf>
    <xf numFmtId="0" fontId="5" fillId="3" borderId="0" xfId="0" applyFont="1" applyFill="1"/>
    <xf numFmtId="0" fontId="5" fillId="0" borderId="0" xfId="0" applyFont="1"/>
    <xf numFmtId="0" fontId="7" fillId="0" borderId="2" xfId="0" applyFont="1" applyBorder="1" applyAlignment="1">
      <alignment horizontal="left" vertical="top" wrapText="1"/>
    </xf>
    <xf numFmtId="0" fontId="8" fillId="5" borderId="2" xfId="0" applyFont="1" applyFill="1" applyBorder="1" applyAlignment="1">
      <alignment horizontal="center" vertical="top" wrapText="1"/>
    </xf>
    <xf numFmtId="0" fontId="7" fillId="0" borderId="2" xfId="0" applyFont="1" applyFill="1" applyBorder="1" applyAlignment="1">
      <alignment horizontal="left" vertical="top" wrapText="1"/>
    </xf>
    <xf numFmtId="1" fontId="8" fillId="5" borderId="2" xfId="0" applyNumberFormat="1" applyFont="1" applyFill="1" applyBorder="1" applyAlignment="1">
      <alignment horizontal="center" vertical="top" wrapText="1"/>
    </xf>
    <xf numFmtId="0" fontId="0" fillId="0" borderId="0" xfId="0" applyAlignment="1">
      <alignment horizontal="left" vertical="top" wrapText="1"/>
    </xf>
    <xf numFmtId="0" fontId="4" fillId="0" borderId="0" xfId="0" applyFont="1" applyAlignment="1">
      <alignment horizontal="center" vertical="top" wrapText="1"/>
    </xf>
    <xf numFmtId="0" fontId="0" fillId="0" borderId="0" xfId="0" applyAlignment="1">
      <alignment horizontal="left" vertical="top"/>
    </xf>
    <xf numFmtId="0" fontId="0" fillId="0" borderId="0" xfId="0" applyAlignment="1">
      <alignment vertical="top"/>
    </xf>
    <xf numFmtId="0" fontId="4" fillId="0" borderId="0" xfId="0" applyFont="1" applyAlignment="1">
      <alignment horizontal="center"/>
    </xf>
    <xf numFmtId="0" fontId="11" fillId="0" borderId="2" xfId="0" applyFont="1" applyBorder="1" applyAlignment="1">
      <alignment horizontal="left" vertical="top" wrapText="1"/>
    </xf>
    <xf numFmtId="0" fontId="0" fillId="0" borderId="0" xfId="0" applyBorder="1"/>
    <xf numFmtId="0" fontId="0" fillId="0" borderId="0" xfId="0" applyAlignment="1">
      <alignment vertical="center"/>
    </xf>
    <xf numFmtId="0" fontId="0" fillId="0" borderId="0" xfId="0" applyBorder="1" applyAlignment="1">
      <alignment vertical="center"/>
    </xf>
    <xf numFmtId="0" fontId="0" fillId="0" borderId="0" xfId="0" applyAlignment="1" applyProtection="1">
      <alignment vertical="top" wrapText="1"/>
      <protection locked="0"/>
    </xf>
    <xf numFmtId="0" fontId="0" fillId="0" borderId="0" xfId="0" applyBorder="1" applyAlignment="1">
      <alignment wrapText="1"/>
    </xf>
    <xf numFmtId="0" fontId="0" fillId="0" borderId="0" xfId="0" applyAlignment="1">
      <alignment wrapText="1"/>
    </xf>
    <xf numFmtId="0" fontId="0" fillId="7" borderId="0" xfId="0" applyFill="1" applyAlignment="1">
      <alignment horizontal="left" vertical="top" wrapText="1"/>
    </xf>
    <xf numFmtId="0" fontId="19" fillId="0" borderId="0" xfId="2" applyFont="1" applyFill="1" applyBorder="1" applyAlignment="1">
      <alignment vertical="top" wrapText="1"/>
    </xf>
    <xf numFmtId="0" fontId="18" fillId="0" borderId="0" xfId="2" applyFont="1" applyFill="1" applyBorder="1" applyAlignment="1">
      <alignment horizontal="center" vertical="top" wrapText="1"/>
    </xf>
    <xf numFmtId="0" fontId="0" fillId="0" borderId="0" xfId="0" applyFill="1" applyBorder="1" applyAlignment="1">
      <alignment wrapText="1"/>
    </xf>
    <xf numFmtId="0" fontId="0" fillId="0" borderId="0" xfId="0" applyFont="1" applyFill="1" applyBorder="1" applyAlignment="1">
      <alignment horizontal="center" wrapText="1"/>
    </xf>
    <xf numFmtId="0" fontId="0" fillId="0" borderId="0" xfId="2" applyFont="1" applyFill="1" applyBorder="1" applyAlignment="1">
      <alignment horizontal="center" vertical="top" wrapText="1"/>
    </xf>
    <xf numFmtId="0" fontId="0" fillId="7" borderId="0" xfId="0" applyFill="1" applyAlignment="1">
      <alignment wrapText="1"/>
    </xf>
    <xf numFmtId="0" fontId="0" fillId="7" borderId="0" xfId="0" applyFont="1" applyFill="1" applyAlignment="1">
      <alignment horizontal="center" wrapText="1"/>
    </xf>
    <xf numFmtId="0" fontId="0" fillId="7" borderId="0" xfId="0" applyFill="1"/>
    <xf numFmtId="0" fontId="0" fillId="7" borderId="0" xfId="0" applyFill="1" applyAlignment="1">
      <alignment horizontal="center"/>
    </xf>
    <xf numFmtId="0" fontId="0" fillId="0" borderId="0" xfId="0" applyAlignment="1">
      <alignment horizontal="center"/>
    </xf>
    <xf numFmtId="0" fontId="11" fillId="0" borderId="2" xfId="0" applyFont="1" applyFill="1" applyBorder="1" applyAlignment="1">
      <alignment horizontal="left" vertical="top" wrapText="1"/>
    </xf>
    <xf numFmtId="0" fontId="5" fillId="0" borderId="0" xfId="0" applyFont="1" applyFill="1" applyAlignment="1">
      <alignment horizontal="left" vertical="top" wrapText="1"/>
    </xf>
    <xf numFmtId="0" fontId="0" fillId="0" borderId="0" xfId="0" applyFill="1" applyAlignment="1">
      <alignment horizontal="left" vertical="top" wrapText="1"/>
    </xf>
    <xf numFmtId="0" fontId="4" fillId="0" borderId="0" xfId="0" applyFont="1" applyFill="1" applyAlignment="1">
      <alignment horizontal="center" vertical="top" wrapText="1"/>
    </xf>
    <xf numFmtId="0" fontId="5" fillId="0" borderId="0" xfId="0" applyFont="1" applyFill="1" applyAlignment="1">
      <alignment horizontal="left" vertical="top"/>
    </xf>
    <xf numFmtId="0" fontId="0" fillId="0" borderId="0" xfId="0" applyFill="1" applyAlignment="1">
      <alignment horizontal="left" vertical="top"/>
    </xf>
    <xf numFmtId="0" fontId="0" fillId="0" borderId="0" xfId="0" applyFill="1"/>
    <xf numFmtId="0" fontId="0" fillId="0" borderId="0" xfId="0" applyFill="1" applyAlignment="1">
      <alignment vertical="top"/>
    </xf>
    <xf numFmtId="0" fontId="4" fillId="0" borderId="0" xfId="0" applyFont="1" applyFill="1" applyAlignment="1">
      <alignment horizontal="center"/>
    </xf>
    <xf numFmtId="0" fontId="8" fillId="0" borderId="2" xfId="0" applyFont="1" applyFill="1" applyBorder="1" applyAlignment="1">
      <alignment horizontal="center" vertical="top" wrapText="1"/>
    </xf>
    <xf numFmtId="0" fontId="5" fillId="0" borderId="0" xfId="0" applyFont="1" applyFill="1"/>
    <xf numFmtId="0" fontId="3" fillId="8" borderId="0" xfId="0" applyFont="1" applyFill="1" applyAlignment="1">
      <alignment vertical="top" wrapText="1"/>
    </xf>
    <xf numFmtId="1" fontId="8" fillId="5" borderId="4" xfId="0" applyNumberFormat="1" applyFont="1" applyFill="1" applyBorder="1" applyAlignment="1">
      <alignment horizontal="center" vertical="top" wrapText="1"/>
    </xf>
    <xf numFmtId="0" fontId="11" fillId="0" borderId="6" xfId="0" applyFont="1" applyBorder="1" applyAlignment="1">
      <alignment horizontal="left" vertical="top" wrapText="1"/>
    </xf>
    <xf numFmtId="0" fontId="13" fillId="0" borderId="3" xfId="0" applyFont="1" applyBorder="1" applyAlignment="1">
      <alignment horizontal="left" vertical="top" wrapText="1"/>
    </xf>
    <xf numFmtId="0" fontId="7" fillId="0" borderId="6" xfId="0" applyFont="1" applyBorder="1" applyAlignment="1">
      <alignment horizontal="left" vertical="top" wrapText="1"/>
    </xf>
    <xf numFmtId="0" fontId="12" fillId="0" borderId="3" xfId="0" applyFont="1" applyBorder="1" applyAlignment="1">
      <alignment horizontal="left" vertical="top" wrapText="1"/>
    </xf>
    <xf numFmtId="0" fontId="16" fillId="0" borderId="7" xfId="0" applyFont="1" applyBorder="1" applyAlignment="1" applyProtection="1">
      <alignment horizontal="left" vertical="center" wrapText="1"/>
    </xf>
    <xf numFmtId="0" fontId="17" fillId="0" borderId="7"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center" vertical="center" wrapText="1"/>
      <protection locked="0"/>
    </xf>
    <xf numFmtId="0" fontId="16" fillId="0" borderId="0" xfId="0" applyFont="1" applyBorder="1" applyAlignment="1" applyProtection="1">
      <alignment horizontal="left" vertical="center" wrapText="1"/>
    </xf>
    <xf numFmtId="0" fontId="17" fillId="0" borderId="0" xfId="0" applyFont="1" applyFill="1" applyBorder="1" applyAlignment="1" applyProtection="1">
      <alignment horizontal="left" vertical="center" wrapText="1"/>
      <protection locked="0"/>
    </xf>
    <xf numFmtId="0" fontId="19" fillId="8" borderId="7" xfId="0" applyFont="1" applyFill="1" applyBorder="1" applyAlignment="1" applyProtection="1">
      <alignment horizontal="left" vertical="top" wrapText="1"/>
    </xf>
    <xf numFmtId="0" fontId="19" fillId="8" borderId="7" xfId="0" applyFont="1" applyFill="1" applyBorder="1" applyAlignment="1" applyProtection="1">
      <alignment horizontal="center" vertical="top" wrapText="1"/>
    </xf>
    <xf numFmtId="0" fontId="6" fillId="0" borderId="3" xfId="0" applyFont="1" applyBorder="1" applyAlignment="1" applyProtection="1">
      <alignment vertical="top" wrapText="1"/>
    </xf>
    <xf numFmtId="0" fontId="0" fillId="4" borderId="3" xfId="0" applyFill="1" applyBorder="1" applyAlignment="1" applyProtection="1">
      <alignment horizontal="center" vertical="top"/>
    </xf>
    <xf numFmtId="0" fontId="6" fillId="0" borderId="10" xfId="0" applyFont="1" applyFill="1" applyBorder="1" applyAlignment="1" applyProtection="1">
      <alignment vertical="top" wrapText="1"/>
    </xf>
    <xf numFmtId="0" fontId="0" fillId="0" borderId="11" xfId="0" applyBorder="1" applyAlignment="1" applyProtection="1">
      <alignment vertical="top" wrapText="1"/>
      <protection locked="0"/>
    </xf>
    <xf numFmtId="0" fontId="6" fillId="0" borderId="12" xfId="0" applyFont="1" applyFill="1" applyBorder="1" applyAlignment="1" applyProtection="1">
      <alignment vertical="top" wrapText="1"/>
    </xf>
    <xf numFmtId="0" fontId="6" fillId="0" borderId="13" xfId="0" applyFont="1" applyBorder="1" applyAlignment="1" applyProtection="1">
      <alignment vertical="top" wrapText="1"/>
    </xf>
    <xf numFmtId="0" fontId="0" fillId="4" borderId="13" xfId="0" applyFill="1" applyBorder="1" applyAlignment="1" applyProtection="1">
      <alignment horizontal="center" vertical="top"/>
    </xf>
    <xf numFmtId="0" fontId="0" fillId="0" borderId="14" xfId="0" applyBorder="1" applyAlignment="1" applyProtection="1">
      <alignment vertical="top" wrapText="1"/>
      <protection locked="0"/>
    </xf>
    <xf numFmtId="0" fontId="0" fillId="0" borderId="0" xfId="0" applyFill="1" applyAlignment="1" applyProtection="1">
      <alignment vertical="top" wrapText="1"/>
      <protection locked="0"/>
    </xf>
    <xf numFmtId="0" fontId="24" fillId="10" borderId="8" xfId="0" applyFont="1" applyFill="1" applyBorder="1" applyAlignment="1" applyProtection="1">
      <alignment horizontal="right" vertical="top" wrapText="1"/>
    </xf>
    <xf numFmtId="0" fontId="20" fillId="10" borderId="7" xfId="0" applyFont="1" applyFill="1" applyBorder="1" applyAlignment="1" applyProtection="1">
      <alignment horizontal="center" vertical="top"/>
    </xf>
    <xf numFmtId="0" fontId="5" fillId="0" borderId="15" xfId="0" applyFont="1" applyFill="1" applyBorder="1" applyAlignment="1" applyProtection="1">
      <alignment horizontal="right" vertical="top" wrapText="1"/>
    </xf>
    <xf numFmtId="0" fontId="5" fillId="0" borderId="16" xfId="0" applyFont="1" applyFill="1" applyBorder="1" applyAlignment="1" applyProtection="1">
      <alignment horizontal="right" vertical="top" wrapText="1"/>
    </xf>
    <xf numFmtId="0" fontId="20" fillId="0" borderId="17" xfId="0" applyFont="1" applyFill="1" applyBorder="1" applyAlignment="1" applyProtection="1">
      <alignment horizontal="center" vertical="top"/>
    </xf>
    <xf numFmtId="49" fontId="6" fillId="0" borderId="3" xfId="0" applyNumberFormat="1" applyFont="1" applyBorder="1" applyAlignment="1" applyProtection="1">
      <alignment vertical="top" wrapText="1"/>
    </xf>
    <xf numFmtId="0" fontId="0" fillId="0" borderId="0" xfId="0" applyBorder="1" applyAlignment="1" applyProtection="1">
      <alignment vertical="top" wrapText="1"/>
      <protection locked="0"/>
    </xf>
    <xf numFmtId="0" fontId="20" fillId="0" borderId="0" xfId="0" applyFont="1" applyFill="1" applyBorder="1" applyAlignment="1" applyProtection="1">
      <alignment horizontal="center" vertical="top"/>
    </xf>
    <xf numFmtId="0" fontId="6" fillId="0" borderId="18" xfId="0" applyFont="1" applyFill="1" applyBorder="1" applyAlignment="1" applyProtection="1">
      <alignment vertical="top" wrapText="1"/>
    </xf>
    <xf numFmtId="0" fontId="6" fillId="0" borderId="19" xfId="0" applyFont="1" applyBorder="1" applyAlignment="1" applyProtection="1">
      <alignment vertical="top" wrapText="1"/>
    </xf>
    <xf numFmtId="0" fontId="0" fillId="4" borderId="19" xfId="0" applyFill="1" applyBorder="1" applyAlignment="1" applyProtection="1">
      <alignment horizontal="center" vertical="top"/>
    </xf>
    <xf numFmtId="0" fontId="0" fillId="0" borderId="20" xfId="0" applyBorder="1" applyAlignment="1" applyProtection="1">
      <alignment vertical="top" wrapText="1"/>
      <protection locked="0"/>
    </xf>
    <xf numFmtId="0" fontId="16" fillId="9" borderId="7" xfId="2" applyFont="1" applyFill="1" applyBorder="1" applyAlignment="1" applyProtection="1">
      <alignment vertical="top" wrapText="1"/>
    </xf>
    <xf numFmtId="0" fontId="16"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0" fontId="19" fillId="9" borderId="7" xfId="0" applyFont="1" applyFill="1" applyBorder="1"/>
    <xf numFmtId="0" fontId="0" fillId="9" borderId="3" xfId="0" applyFill="1" applyBorder="1" applyAlignment="1" applyProtection="1">
      <alignment horizontal="center" vertical="top"/>
    </xf>
    <xf numFmtId="0" fontId="24" fillId="9" borderId="21" xfId="0" applyFont="1" applyFill="1" applyBorder="1" applyAlignment="1" applyProtection="1">
      <alignment horizontal="right" vertical="top" wrapText="1"/>
    </xf>
    <xf numFmtId="0" fontId="20" fillId="9" borderId="21" xfId="0" applyFont="1" applyFill="1" applyBorder="1" applyAlignment="1" applyProtection="1">
      <alignment horizontal="center" vertical="top"/>
    </xf>
    <xf numFmtId="0" fontId="6" fillId="6" borderId="22" xfId="0" applyFont="1" applyFill="1" applyBorder="1" applyAlignment="1" applyProtection="1">
      <alignment vertical="top" wrapText="1"/>
    </xf>
    <xf numFmtId="0" fontId="6" fillId="0" borderId="23" xfId="0" applyFont="1" applyBorder="1" applyAlignment="1" applyProtection="1">
      <alignment vertical="top" wrapText="1"/>
    </xf>
    <xf numFmtId="0" fontId="0" fillId="9" borderId="23" xfId="0" applyFill="1" applyBorder="1" applyAlignment="1" applyProtection="1">
      <alignment horizontal="center" vertical="top"/>
    </xf>
    <xf numFmtId="0" fontId="0" fillId="0" borderId="24" xfId="0" applyBorder="1" applyAlignment="1" applyProtection="1">
      <alignment vertical="top" wrapText="1"/>
      <protection locked="0"/>
    </xf>
    <xf numFmtId="0" fontId="6" fillId="6" borderId="10" xfId="0" applyFont="1" applyFill="1" applyBorder="1" applyAlignment="1" applyProtection="1">
      <alignment vertical="top" wrapText="1"/>
    </xf>
    <xf numFmtId="0" fontId="22" fillId="6" borderId="12" xfId="0" applyFont="1" applyFill="1" applyBorder="1" applyAlignment="1" applyProtection="1">
      <alignment vertical="top" wrapText="1"/>
    </xf>
    <xf numFmtId="0" fontId="0" fillId="9" borderId="13" xfId="0" applyFill="1" applyBorder="1" applyAlignment="1" applyProtection="1">
      <alignment horizontal="center" vertical="top"/>
    </xf>
    <xf numFmtId="0" fontId="5" fillId="0" borderId="0" xfId="0" applyFont="1" applyFill="1" applyBorder="1" applyAlignment="1" applyProtection="1">
      <alignment horizontal="right" vertical="top" wrapText="1"/>
    </xf>
    <xf numFmtId="0" fontId="24" fillId="0" borderId="0" xfId="0" applyFont="1" applyFill="1" applyBorder="1" applyAlignment="1" applyProtection="1">
      <alignment horizontal="right" vertical="top" wrapText="1"/>
    </xf>
    <xf numFmtId="0" fontId="5" fillId="10" borderId="3" xfId="0" applyFont="1" applyFill="1" applyBorder="1" applyAlignment="1" applyProtection="1">
      <alignment horizontal="center" vertical="top" wrapText="1"/>
    </xf>
    <xf numFmtId="0" fontId="5" fillId="0" borderId="3" xfId="0" applyFont="1" applyFill="1" applyBorder="1" applyAlignment="1" applyProtection="1">
      <alignment horizontal="center" vertical="top" wrapText="1"/>
    </xf>
    <xf numFmtId="0" fontId="6" fillId="0" borderId="3" xfId="0" applyFont="1" applyFill="1" applyBorder="1" applyAlignment="1" applyProtection="1">
      <alignment horizontal="center" vertical="top" wrapText="1"/>
    </xf>
    <xf numFmtId="0" fontId="21" fillId="0" borderId="0" xfId="1" applyFont="1" applyFill="1" applyBorder="1" applyAlignment="1" applyProtection="1">
      <alignment horizontal="center" vertical="top" wrapText="1"/>
    </xf>
    <xf numFmtId="0" fontId="15" fillId="0" borderId="0" xfId="1" applyFont="1" applyFill="1" applyBorder="1" applyAlignment="1" applyProtection="1">
      <alignment horizontal="center" vertical="center" wrapText="1"/>
    </xf>
    <xf numFmtId="0" fontId="0" fillId="0" borderId="0" xfId="0" applyFill="1" applyBorder="1"/>
    <xf numFmtId="0" fontId="5" fillId="9" borderId="2" xfId="0" applyFont="1" applyFill="1" applyBorder="1" applyAlignment="1">
      <alignment horizontal="left" vertical="top" wrapText="1"/>
    </xf>
    <xf numFmtId="0" fontId="5" fillId="9" borderId="5" xfId="0" applyFont="1" applyFill="1" applyBorder="1" applyAlignment="1">
      <alignment horizontal="left" vertical="top" wrapText="1"/>
    </xf>
    <xf numFmtId="0" fontId="10" fillId="9" borderId="5" xfId="0" applyFont="1" applyFill="1" applyBorder="1" applyAlignment="1">
      <alignment horizontal="left" vertical="top" wrapText="1"/>
    </xf>
    <xf numFmtId="0" fontId="24" fillId="10" borderId="8" xfId="0" applyFont="1" applyFill="1" applyBorder="1" applyAlignment="1">
      <alignment horizontal="center"/>
    </xf>
    <xf numFmtId="0" fontId="24" fillId="10" borderId="25" xfId="0" applyFont="1" applyFill="1" applyBorder="1" applyAlignment="1">
      <alignment horizontal="center"/>
    </xf>
    <xf numFmtId="0" fontId="24" fillId="10" borderId="9" xfId="0" applyFont="1" applyFill="1" applyBorder="1" applyAlignment="1">
      <alignment horizontal="center"/>
    </xf>
    <xf numFmtId="0" fontId="3" fillId="9" borderId="0" xfId="0" applyFont="1" applyFill="1" applyAlignment="1">
      <alignment horizontal="center" vertical="top"/>
    </xf>
    <xf numFmtId="0" fontId="3" fillId="8" borderId="0" xfId="0" applyFont="1" applyFill="1" applyAlignment="1">
      <alignment horizontal="center" vertical="top" wrapText="1"/>
    </xf>
    <xf numFmtId="0" fontId="25" fillId="11" borderId="8" xfId="1" applyFont="1" applyFill="1" applyBorder="1" applyAlignment="1" applyProtection="1">
      <alignment horizontal="center" vertical="top" wrapText="1"/>
    </xf>
    <xf numFmtId="0" fontId="25" fillId="11" borderId="25" xfId="1" applyFont="1" applyFill="1" applyBorder="1" applyAlignment="1" applyProtection="1">
      <alignment horizontal="center" vertical="top" wrapText="1"/>
    </xf>
    <xf numFmtId="0" fontId="25" fillId="11" borderId="9" xfId="1" applyFont="1" applyFill="1" applyBorder="1" applyAlignment="1" applyProtection="1">
      <alignment horizontal="center" vertical="top" wrapText="1"/>
    </xf>
    <xf numFmtId="0" fontId="17" fillId="0" borderId="8" xfId="0"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0" fontId="24" fillId="10" borderId="27" xfId="0" applyFont="1" applyFill="1" applyBorder="1" applyAlignment="1">
      <alignment horizontal="center" vertical="center" wrapText="1"/>
    </xf>
    <xf numFmtId="0" fontId="24" fillId="10" borderId="26"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4" fillId="10" borderId="29" xfId="0" applyFont="1" applyFill="1" applyBorder="1" applyAlignment="1">
      <alignment horizontal="center" vertical="center" wrapText="1"/>
    </xf>
    <xf numFmtId="0" fontId="24" fillId="10" borderId="30" xfId="0" applyFont="1" applyFill="1" applyBorder="1" applyAlignment="1">
      <alignment horizontal="center" vertical="center" wrapText="1"/>
    </xf>
    <xf numFmtId="0" fontId="24" fillId="10" borderId="31" xfId="0" applyFont="1"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31" xfId="0" applyFill="1" applyBorder="1" applyAlignment="1">
      <alignment horizontal="center" vertical="center" wrapText="1"/>
    </xf>
  </cellXfs>
  <cellStyles count="3">
    <cellStyle name="20% - Accent1" xfId="2" builtinId="30"/>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13"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externalLinks/externalLink1.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en-US">
                <a:solidFill>
                  <a:schemeClr val="accent1">
                    <a:lumMod val="50000"/>
                  </a:schemeClr>
                </a:solidFill>
              </a:rPr>
              <a:t>Risk/Value Matrix</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en-US"/>
        </a:p>
      </c:txPr>
    </c:title>
    <c:autoTitleDeleted val="0"/>
    <c:plotArea>
      <c:layout/>
      <c:scatterChart>
        <c:scatterStyle val="lineMarker"/>
        <c:varyColors val="0"/>
        <c:ser>
          <c:idx val="0"/>
          <c:order val="0"/>
          <c:tx>
            <c:strRef>
              <c:f>Results!$G$4</c:f>
              <c:strCache>
                <c:ptCount val="1"/>
              </c:strCache>
            </c:strRef>
          </c:tx>
          <c:spPr>
            <a:ln w="19050" cap="rnd">
              <a:noFill/>
              <a:round/>
            </a:ln>
            <a:effectLst/>
          </c:spPr>
          <c:marker>
            <c:symbol val="circle"/>
            <c:size val="5"/>
            <c:spPr>
              <a:solidFill>
                <a:schemeClr val="accent1"/>
              </a:solidFill>
              <a:ln w="9525">
                <a:solidFill>
                  <a:schemeClr val="accent1"/>
                </a:solidFill>
              </a:ln>
              <a:effectLst/>
            </c:spPr>
          </c:marker>
          <c:xVal>
            <c:numRef>
              <c:f>Results!$F$5:$F$11</c:f>
              <c:numCache>
                <c:formatCode>General</c:formatCode>
                <c:ptCount val="7"/>
              </c:numCache>
            </c:numRef>
          </c:xVal>
          <c:yVal>
            <c:numRef>
              <c:f>Results!$G$5:$G$11</c:f>
              <c:numCache>
                <c:formatCode>General</c:formatCode>
                <c:ptCount val="7"/>
              </c:numCache>
            </c:numRef>
          </c:yVal>
          <c:smooth val="0"/>
          <c:extLst>
            <c:ext xmlns:c16="http://schemas.microsoft.com/office/drawing/2014/chart" uri="{C3380CC4-5D6E-409C-BE32-E72D297353CC}">
              <c16:uniqueId val="{00000000-D7FC-47D0-9D3D-C19659610E48}"/>
            </c:ext>
          </c:extLst>
        </c:ser>
        <c:dLbls>
          <c:showLegendKey val="0"/>
          <c:showVal val="0"/>
          <c:showCatName val="0"/>
          <c:showSerName val="0"/>
          <c:showPercent val="0"/>
          <c:showBubbleSize val="0"/>
        </c:dLbls>
        <c:axId val="424949344"/>
        <c:axId val="424952296"/>
      </c:scatterChart>
      <c:valAx>
        <c:axId val="424949344"/>
        <c:scaling>
          <c:orientation val="minMax"/>
          <c:max val="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952296"/>
        <c:crosses val="autoZero"/>
        <c:crossBetween val="midCat"/>
      </c:valAx>
      <c:valAx>
        <c:axId val="424952296"/>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9493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2.jpeg" Type="http://schemas.openxmlformats.org/officeDocument/2006/relationships/image"/>
</Relationships>

</file>

<file path=xl/drawings/_rels/drawing3.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5</xdr:row>
      <xdr:rowOff>47625</xdr:rowOff>
    </xdr:from>
    <xdr:to>
      <xdr:col>14</xdr:col>
      <xdr:colOff>280548</xdr:colOff>
      <xdr:row>19</xdr:row>
      <xdr:rowOff>85725</xdr:rowOff>
    </xdr:to>
    <xdr:pic>
      <xdr:nvPicPr>
        <xdr:cNvPr id="2" name="Picture 1"/>
        <xdr:cNvPicPr>
          <a:picLocks noChangeAspect="1"/>
        </xdr:cNvPicPr>
      </xdr:nvPicPr>
      <xdr:blipFill>
        <a:blip xmlns:r="http://schemas.openxmlformats.org/officeDocument/2006/relationships" r:embed="rId1"/>
        <a:stretch>
          <a:fillRect/>
        </a:stretch>
      </xdr:blipFill>
      <xdr:spPr>
        <a:xfrm>
          <a:off x="6210300" y="1028700"/>
          <a:ext cx="4738248" cy="2705100"/>
        </a:xfrm>
        <a:prstGeom prst="rect">
          <a:avLst/>
        </a:prstGeom>
      </xdr:spPr>
    </xdr:pic>
    <xdr:clientData/>
  </xdr:twoCellAnchor>
  <xdr:oneCellAnchor>
    <xdr:from>
      <xdr:col>1</xdr:col>
      <xdr:colOff>0</xdr:colOff>
      <xdr:row>2</xdr:row>
      <xdr:rowOff>171449</xdr:rowOff>
    </xdr:from>
    <xdr:ext cx="5324475" cy="4229101"/>
    <xdr:sp macro="" textlink="">
      <xdr:nvSpPr>
        <xdr:cNvPr id="3" name="TextBox 2"/>
        <xdr:cNvSpPr txBox="1"/>
      </xdr:nvSpPr>
      <xdr:spPr>
        <a:xfrm>
          <a:off x="762000" y="581024"/>
          <a:ext cx="5324475" cy="42291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The value risk matrix will enable you to sucessfully identify what your contract is classified as.  By completing</a:t>
          </a:r>
          <a:r>
            <a:rPr lang="en-GB" sz="1100" baseline="0"/>
            <a:t> this, you will then be able to decide on the best contract management approach required, along with creating a contract management plan or checklist.</a:t>
          </a:r>
        </a:p>
        <a:p>
          <a:endParaRPr lang="en-GB" sz="1100" baseline="0"/>
        </a:p>
        <a:p>
          <a:r>
            <a:rPr lang="en-GB" sz="1100" baseline="0"/>
            <a:t>This will help you plan ahead and identify the resources required for the specific classified contract.  It ensures you are putting the right level of resource for the contract and will help identify objectives of the contract along with associated risks.</a:t>
          </a:r>
        </a:p>
        <a:p>
          <a:endParaRPr lang="en-GB" sz="1100" baseline="0"/>
        </a:p>
        <a:p>
          <a:r>
            <a:rPr lang="en-GB" sz="1100" baseline="0"/>
            <a:t>The 'question list and score' tab shows the questions for both risk and value.  Please note the contract value bands will need to be inserted on question 8, to suit your organisation's contract values. Once you have looked through and decided which answer best suits your situation in relation to the contract, you can then start to fill in the VRM tab.  </a:t>
          </a:r>
        </a:p>
        <a:p>
          <a:endParaRPr lang="en-GB" sz="1100" baseline="0"/>
        </a:p>
        <a:p>
          <a:r>
            <a:rPr lang="en-GB" sz="1100" baseline="0"/>
            <a:t>Simply select the drop down answer that best suits the contract and this will automatically fill in the score for you. Please use the table opposite to assist you in deciding if something is low, medium or high. You will see there is another question available for the value questions for you to insert yourself, if there is something else you need to consider.  Please note, you will need to adjust the value scoring methodology if you do this, in order to keep the value score out of a possible 60.</a:t>
          </a:r>
        </a:p>
        <a:p>
          <a:endParaRPr lang="en-GB" sz="1100" baseline="0"/>
        </a:p>
        <a:p>
          <a:r>
            <a:rPr lang="en-GB" sz="1100" baseline="0"/>
            <a:t>Once you have answered all of the questions, you will have a final total risk score and a final total value score.  using the 'results' tab, you can then classify your contract.  Once classified, this will assist you in deciding what level of management you need for the contract.</a:t>
          </a:r>
        </a:p>
      </xdr:txBody>
    </xdr:sp>
    <xdr:clientData/>
  </xdr:oneCellAnchor>
  <xdr:twoCellAnchor editAs="oneCell">
    <xdr:from>
      <xdr:col>9</xdr:col>
      <xdr:colOff>266700</xdr:colOff>
      <xdr:row>0</xdr:row>
      <xdr:rowOff>114300</xdr:rowOff>
    </xdr:from>
    <xdr:to>
      <xdr:col>12</xdr:col>
      <xdr:colOff>9525</xdr:colOff>
      <xdr:row>3</xdr:row>
      <xdr:rowOff>171450</xdr:rowOff>
    </xdr:to>
    <xdr:pic>
      <xdr:nvPicPr>
        <xdr:cNvPr id="4" name="Picture 3" descr="L:\Procurement\South East Consortium\Membership Services\Website development 2018\New logo\jpg\sec-logo_logo.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114300"/>
          <a:ext cx="2028825"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295275</xdr:colOff>
      <xdr:row>0</xdr:row>
      <xdr:rowOff>190500</xdr:rowOff>
    </xdr:from>
    <xdr:to>
      <xdr:col>3</xdr:col>
      <xdr:colOff>2324100</xdr:colOff>
      <xdr:row>3</xdr:row>
      <xdr:rowOff>18415</xdr:rowOff>
    </xdr:to>
    <xdr:pic>
      <xdr:nvPicPr>
        <xdr:cNvPr id="2" name="Picture 1" descr="L:\Procurement\South East Consortium\Membership Services\Website development 2018\New logo\jpg\sec-logo_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90500"/>
          <a:ext cx="2028825" cy="7042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1409701</xdr:colOff>
      <xdr:row>9</xdr:row>
      <xdr:rowOff>19050</xdr:rowOff>
    </xdr:from>
    <xdr:to>
      <xdr:col>2</xdr:col>
      <xdr:colOff>1533525</xdr:colOff>
      <xdr:row>23</xdr:row>
      <xdr:rowOff>114300</xdr:rowOff>
    </xdr:to>
    <xdr:graphicFrame macro="">
      <xdr:nvGraphicFramePr>
        <xdr:cNvPr id="4" name="Chart 3" title="Risk"/>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1658031</xdr:colOff>
      <xdr:row>16</xdr:row>
      <xdr:rowOff>149592</xdr:rowOff>
    </xdr:from>
    <xdr:to>
      <xdr:col>2</xdr:col>
      <xdr:colOff>1447800</xdr:colOff>
      <xdr:row>16</xdr:row>
      <xdr:rowOff>152400</xdr:rowOff>
    </xdr:to>
    <xdr:cxnSp macro="">
      <xdr:nvCxnSpPr>
        <xdr:cNvPr id="5" name="Straight Connector 4"/>
        <xdr:cNvCxnSpPr/>
      </xdr:nvCxnSpPr>
      <xdr:spPr>
        <a:xfrm>
          <a:off x="2420031" y="3007092"/>
          <a:ext cx="2571069" cy="2808"/>
        </a:xfrm>
        <a:prstGeom prst="line">
          <a:avLst/>
        </a:prstGeom>
        <a:ln w="12700">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130516</xdr:colOff>
      <xdr:row>11</xdr:row>
      <xdr:rowOff>152400</xdr:rowOff>
    </xdr:from>
    <xdr:to>
      <xdr:col>2</xdr:col>
      <xdr:colOff>133350</xdr:colOff>
      <xdr:row>21</xdr:row>
      <xdr:rowOff>139996</xdr:rowOff>
    </xdr:to>
    <xdr:cxnSp macro="">
      <xdr:nvCxnSpPr>
        <xdr:cNvPr id="7" name="Straight Connector 6"/>
        <xdr:cNvCxnSpPr/>
      </xdr:nvCxnSpPr>
      <xdr:spPr>
        <a:xfrm flipH="1">
          <a:off x="3673816" y="2057400"/>
          <a:ext cx="2834" cy="1892596"/>
        </a:xfrm>
        <a:prstGeom prst="line">
          <a:avLst/>
        </a:prstGeom>
        <a:ln w="12700">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1638300</xdr:colOff>
      <xdr:row>12</xdr:row>
      <xdr:rowOff>28575</xdr:rowOff>
    </xdr:from>
    <xdr:to>
      <xdr:col>2</xdr:col>
      <xdr:colOff>153865</xdr:colOff>
      <xdr:row>15</xdr:row>
      <xdr:rowOff>154596</xdr:rowOff>
    </xdr:to>
    <xdr:sp macro="" textlink="">
      <xdr:nvSpPr>
        <xdr:cNvPr id="9" name="TextBox 8"/>
        <xdr:cNvSpPr txBox="1"/>
      </xdr:nvSpPr>
      <xdr:spPr>
        <a:xfrm>
          <a:off x="2400300" y="2381250"/>
          <a:ext cx="1296865" cy="697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tx2"/>
              </a:solidFill>
            </a:rPr>
            <a:t>Operational</a:t>
          </a:r>
          <a:endParaRPr lang="en-AU" sz="1200" b="1" baseline="0">
            <a:solidFill>
              <a:schemeClr val="tx2"/>
            </a:solidFill>
          </a:endParaRPr>
        </a:p>
        <a:p>
          <a:pPr algn="ctr"/>
          <a:r>
            <a:rPr lang="en-AU" sz="1000" b="0" baseline="0">
              <a:solidFill>
                <a:schemeClr val="tx2"/>
              </a:solidFill>
            </a:rPr>
            <a:t>(high </a:t>
          </a:r>
          <a:r>
            <a:rPr lang="en-AU" sz="1000" b="1" baseline="0">
              <a:solidFill>
                <a:schemeClr val="tx2"/>
              </a:solidFill>
            </a:rPr>
            <a:t>value</a:t>
          </a:r>
          <a:r>
            <a:rPr lang="en-AU" sz="1000" b="0" baseline="0">
              <a:solidFill>
                <a:schemeClr val="tx2"/>
              </a:solidFill>
            </a:rPr>
            <a:t> contracts)</a:t>
          </a:r>
          <a:endParaRPr lang="en-AU" sz="1000" b="0">
            <a:solidFill>
              <a:schemeClr val="tx2"/>
            </a:solidFill>
          </a:endParaRPr>
        </a:p>
      </xdr:txBody>
    </xdr:sp>
    <xdr:clientData/>
  </xdr:twoCellAnchor>
  <xdr:twoCellAnchor>
    <xdr:from>
      <xdr:col>2</xdr:col>
      <xdr:colOff>295275</xdr:colOff>
      <xdr:row>12</xdr:row>
      <xdr:rowOff>47625</xdr:rowOff>
    </xdr:from>
    <xdr:to>
      <xdr:col>2</xdr:col>
      <xdr:colOff>1189158</xdr:colOff>
      <xdr:row>15</xdr:row>
      <xdr:rowOff>120892</xdr:rowOff>
    </xdr:to>
    <xdr:sp macro="" textlink="">
      <xdr:nvSpPr>
        <xdr:cNvPr id="10" name="TextBox 9"/>
        <xdr:cNvSpPr txBox="1"/>
      </xdr:nvSpPr>
      <xdr:spPr>
        <a:xfrm>
          <a:off x="3838575" y="2143125"/>
          <a:ext cx="893883" cy="644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tx2"/>
              </a:solidFill>
            </a:rPr>
            <a:t>Strategic</a:t>
          </a:r>
        </a:p>
        <a:p>
          <a:pPr marL="0" marR="0" indent="0" algn="ctr" defTabSz="914400" eaLnBrk="1" fontAlgn="auto" latinLnBrk="0" hangingPunct="1">
            <a:lnSpc>
              <a:spcPct val="100000"/>
            </a:lnSpc>
            <a:spcBef>
              <a:spcPts val="0"/>
            </a:spcBef>
            <a:spcAft>
              <a:spcPts val="0"/>
            </a:spcAft>
            <a:buClrTx/>
            <a:buSzTx/>
            <a:buFontTx/>
            <a:buNone/>
            <a:tabLst/>
            <a:defRPr/>
          </a:pPr>
          <a:r>
            <a:rPr lang="en-AU" sz="1000" b="0" baseline="0">
              <a:solidFill>
                <a:schemeClr val="tx2"/>
              </a:solidFill>
              <a:effectLst/>
              <a:latin typeface="+mn-lt"/>
              <a:ea typeface="+mn-ea"/>
              <a:cs typeface="+mn-cs"/>
            </a:rPr>
            <a:t>contracts</a:t>
          </a:r>
          <a:endParaRPr lang="en-AU" sz="1000" b="1">
            <a:solidFill>
              <a:schemeClr val="tx2"/>
            </a:solidFill>
          </a:endParaRPr>
        </a:p>
      </xdr:txBody>
    </xdr:sp>
    <xdr:clientData/>
  </xdr:twoCellAnchor>
  <xdr:twoCellAnchor>
    <xdr:from>
      <xdr:col>1</xdr:col>
      <xdr:colOff>1847850</xdr:colOff>
      <xdr:row>17</xdr:row>
      <xdr:rowOff>114300</xdr:rowOff>
    </xdr:from>
    <xdr:to>
      <xdr:col>1</xdr:col>
      <xdr:colOff>2741733</xdr:colOff>
      <xdr:row>20</xdr:row>
      <xdr:rowOff>187567</xdr:rowOff>
    </xdr:to>
    <xdr:sp macro="" textlink="">
      <xdr:nvSpPr>
        <xdr:cNvPr id="11" name="TextBox 10"/>
        <xdr:cNvSpPr txBox="1"/>
      </xdr:nvSpPr>
      <xdr:spPr>
        <a:xfrm>
          <a:off x="2609850" y="3162300"/>
          <a:ext cx="893883" cy="644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tx2"/>
              </a:solidFill>
            </a:rPr>
            <a:t>Routine</a:t>
          </a:r>
        </a:p>
        <a:p>
          <a:pPr marL="0" marR="0" indent="0" algn="ctr" defTabSz="914400" eaLnBrk="1" fontAlgn="auto" latinLnBrk="0" hangingPunct="1">
            <a:lnSpc>
              <a:spcPct val="100000"/>
            </a:lnSpc>
            <a:spcBef>
              <a:spcPts val="0"/>
            </a:spcBef>
            <a:spcAft>
              <a:spcPts val="0"/>
            </a:spcAft>
            <a:buClrTx/>
            <a:buSzTx/>
            <a:buFontTx/>
            <a:buNone/>
            <a:tabLst/>
            <a:defRPr/>
          </a:pPr>
          <a:r>
            <a:rPr lang="en-AU" sz="1000" b="0" baseline="0">
              <a:solidFill>
                <a:schemeClr val="tx2"/>
              </a:solidFill>
              <a:effectLst/>
              <a:latin typeface="+mn-lt"/>
              <a:ea typeface="+mn-ea"/>
              <a:cs typeface="+mn-cs"/>
            </a:rPr>
            <a:t>contracts</a:t>
          </a:r>
          <a:endParaRPr lang="en-AU" sz="1000" b="1">
            <a:solidFill>
              <a:schemeClr val="tx2"/>
            </a:solidFill>
          </a:endParaRPr>
        </a:p>
      </xdr:txBody>
    </xdr:sp>
    <xdr:clientData/>
  </xdr:twoCellAnchor>
  <xdr:twoCellAnchor>
    <xdr:from>
      <xdr:col>2</xdr:col>
      <xdr:colOff>276225</xdr:colOff>
      <xdr:row>17</xdr:row>
      <xdr:rowOff>133350</xdr:rowOff>
    </xdr:from>
    <xdr:to>
      <xdr:col>2</xdr:col>
      <xdr:colOff>1381125</xdr:colOff>
      <xdr:row>21</xdr:row>
      <xdr:rowOff>16117</xdr:rowOff>
    </xdr:to>
    <xdr:sp macro="" textlink="">
      <xdr:nvSpPr>
        <xdr:cNvPr id="12" name="TextBox 11"/>
        <xdr:cNvSpPr txBox="1"/>
      </xdr:nvSpPr>
      <xdr:spPr>
        <a:xfrm>
          <a:off x="3819525" y="3181350"/>
          <a:ext cx="1104900" cy="644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tx2"/>
              </a:solidFill>
            </a:rPr>
            <a:t>Operational</a:t>
          </a:r>
        </a:p>
        <a:p>
          <a:pPr marL="0" marR="0" indent="0" algn="ctr" defTabSz="914400" eaLnBrk="1" fontAlgn="auto" latinLnBrk="0" hangingPunct="1">
            <a:lnSpc>
              <a:spcPct val="100000"/>
            </a:lnSpc>
            <a:spcBef>
              <a:spcPts val="0"/>
            </a:spcBef>
            <a:spcAft>
              <a:spcPts val="0"/>
            </a:spcAft>
            <a:buClrTx/>
            <a:buSzTx/>
            <a:buFontTx/>
            <a:buNone/>
            <a:tabLst/>
            <a:defRPr/>
          </a:pPr>
          <a:r>
            <a:rPr lang="en-AU" sz="1000" b="0" baseline="0">
              <a:solidFill>
                <a:schemeClr val="tx2"/>
              </a:solidFill>
              <a:effectLst/>
              <a:latin typeface="+mn-lt"/>
              <a:ea typeface="+mn-ea"/>
              <a:cs typeface="+mn-cs"/>
            </a:rPr>
            <a:t>(high </a:t>
          </a:r>
          <a:r>
            <a:rPr lang="en-AU" sz="1000" b="1" baseline="0">
              <a:solidFill>
                <a:schemeClr val="tx2"/>
              </a:solidFill>
              <a:effectLst/>
              <a:latin typeface="+mn-lt"/>
              <a:ea typeface="+mn-ea"/>
              <a:cs typeface="+mn-cs"/>
            </a:rPr>
            <a:t>risk </a:t>
          </a:r>
          <a:r>
            <a:rPr lang="en-AU" sz="1000" b="0" baseline="0">
              <a:solidFill>
                <a:schemeClr val="tx2"/>
              </a:solidFill>
              <a:effectLst/>
              <a:latin typeface="+mn-lt"/>
              <a:ea typeface="+mn-ea"/>
              <a:cs typeface="+mn-cs"/>
            </a:rPr>
            <a:t>contracts)</a:t>
          </a:r>
          <a:endParaRPr lang="en-AU" sz="1000" b="1">
            <a:solidFill>
              <a:schemeClr val="tx2"/>
            </a:solidFill>
          </a:endParaRPr>
        </a:p>
      </xdr:txBody>
    </xdr:sp>
    <xdr:clientData/>
  </xdr:twoCellAnchor>
  <xdr:twoCellAnchor>
    <xdr:from>
      <xdr:col>1</xdr:col>
      <xdr:colOff>2352675</xdr:colOff>
      <xdr:row>22</xdr:row>
      <xdr:rowOff>180975</xdr:rowOff>
    </xdr:from>
    <xdr:to>
      <xdr:col>2</xdr:col>
      <xdr:colOff>662353</xdr:colOff>
      <xdr:row>24</xdr:row>
      <xdr:rowOff>49090</xdr:rowOff>
    </xdr:to>
    <xdr:sp macro="" textlink="">
      <xdr:nvSpPr>
        <xdr:cNvPr id="13" name="TextBox 12"/>
        <xdr:cNvSpPr txBox="1"/>
      </xdr:nvSpPr>
      <xdr:spPr>
        <a:xfrm>
          <a:off x="3114675" y="4438650"/>
          <a:ext cx="1090978"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accent1">
                  <a:lumMod val="50000"/>
                </a:schemeClr>
              </a:solidFill>
            </a:rPr>
            <a:t>Risk</a:t>
          </a:r>
        </a:p>
      </xdr:txBody>
    </xdr:sp>
    <xdr:clientData/>
  </xdr:twoCellAnchor>
  <xdr:twoCellAnchor>
    <xdr:from>
      <xdr:col>1</xdr:col>
      <xdr:colOff>1019175</xdr:colOff>
      <xdr:row>14</xdr:row>
      <xdr:rowOff>85725</xdr:rowOff>
    </xdr:from>
    <xdr:to>
      <xdr:col>1</xdr:col>
      <xdr:colOff>1268290</xdr:colOff>
      <xdr:row>18</xdr:row>
      <xdr:rowOff>78398</xdr:rowOff>
    </xdr:to>
    <xdr:sp macro="" textlink="">
      <xdr:nvSpPr>
        <xdr:cNvPr id="14" name="TextBox 13"/>
        <xdr:cNvSpPr txBox="1"/>
      </xdr:nvSpPr>
      <xdr:spPr>
        <a:xfrm rot="16200000">
          <a:off x="1528396" y="3072179"/>
          <a:ext cx="754673"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accent1">
                  <a:lumMod val="50000"/>
                </a:schemeClr>
              </a:solidFill>
            </a:rPr>
            <a:t>Value</a:t>
          </a:r>
        </a:p>
      </xdr:txBody>
    </xdr:sp>
    <xdr:clientData/>
  </xdr:twoCellAnchor>
  <xdr:twoCellAnchor>
    <xdr:from>
      <xdr:col>1</xdr:col>
      <xdr:colOff>2762249</xdr:colOff>
      <xdr:row>22</xdr:row>
      <xdr:rowOff>9525</xdr:rowOff>
    </xdr:from>
    <xdr:to>
      <xdr:col>2</xdr:col>
      <xdr:colOff>304800</xdr:colOff>
      <xdr:row>23</xdr:row>
      <xdr:rowOff>38100</xdr:rowOff>
    </xdr:to>
    <xdr:sp macro="" textlink="">
      <xdr:nvSpPr>
        <xdr:cNvPr id="15" name="TextBox 14"/>
        <xdr:cNvSpPr txBox="1"/>
      </xdr:nvSpPr>
      <xdr:spPr>
        <a:xfrm>
          <a:off x="3524249" y="4267200"/>
          <a:ext cx="323851"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30</a:t>
          </a:r>
        </a:p>
      </xdr:txBody>
    </xdr:sp>
    <xdr:clientData/>
  </xdr:twoCellAnchor>
  <xdr:twoCellAnchor>
    <xdr:from>
      <xdr:col>1</xdr:col>
      <xdr:colOff>1400175</xdr:colOff>
      <xdr:row>11</xdr:row>
      <xdr:rowOff>57150</xdr:rowOff>
    </xdr:from>
    <xdr:to>
      <xdr:col>1</xdr:col>
      <xdr:colOff>1724026</xdr:colOff>
      <xdr:row>12</xdr:row>
      <xdr:rowOff>85725</xdr:rowOff>
    </xdr:to>
    <xdr:sp macro="" textlink="">
      <xdr:nvSpPr>
        <xdr:cNvPr id="16" name="TextBox 15"/>
        <xdr:cNvSpPr txBox="1"/>
      </xdr:nvSpPr>
      <xdr:spPr>
        <a:xfrm>
          <a:off x="2162175" y="2219325"/>
          <a:ext cx="323851"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60</a:t>
          </a:r>
        </a:p>
      </xdr:txBody>
    </xdr:sp>
    <xdr:clientData/>
  </xdr:twoCellAnchor>
  <xdr:twoCellAnchor>
    <xdr:from>
      <xdr:col>1</xdr:col>
      <xdr:colOff>1400175</xdr:colOff>
      <xdr:row>16</xdr:row>
      <xdr:rowOff>47625</xdr:rowOff>
    </xdr:from>
    <xdr:to>
      <xdr:col>1</xdr:col>
      <xdr:colOff>1724026</xdr:colOff>
      <xdr:row>17</xdr:row>
      <xdr:rowOff>76200</xdr:rowOff>
    </xdr:to>
    <xdr:sp macro="" textlink="">
      <xdr:nvSpPr>
        <xdr:cNvPr id="17" name="TextBox 16"/>
        <xdr:cNvSpPr txBox="1"/>
      </xdr:nvSpPr>
      <xdr:spPr>
        <a:xfrm>
          <a:off x="2162175" y="3162300"/>
          <a:ext cx="323851"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30</a:t>
          </a:r>
        </a:p>
      </xdr:txBody>
    </xdr:sp>
    <xdr:clientData/>
  </xdr:twoCellAnchor>
  <xdr:twoCellAnchor>
    <xdr:from>
      <xdr:col>2</xdr:col>
      <xdr:colOff>1209675</xdr:colOff>
      <xdr:row>22</xdr:row>
      <xdr:rowOff>19050</xdr:rowOff>
    </xdr:from>
    <xdr:to>
      <xdr:col>2</xdr:col>
      <xdr:colOff>1533526</xdr:colOff>
      <xdr:row>23</xdr:row>
      <xdr:rowOff>47625</xdr:rowOff>
    </xdr:to>
    <xdr:sp macro="" textlink="">
      <xdr:nvSpPr>
        <xdr:cNvPr id="18" name="TextBox 17"/>
        <xdr:cNvSpPr txBox="1"/>
      </xdr:nvSpPr>
      <xdr:spPr>
        <a:xfrm>
          <a:off x="4752975" y="4276725"/>
          <a:ext cx="323851"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60</a:t>
          </a:r>
        </a:p>
      </xdr:txBody>
    </xdr:sp>
    <xdr:clientData/>
  </xdr:twoCellAnchor>
</xdr:wsDr>
</file>

<file path=xl/externalLinks/_rels/externalLink1.xml.rels><?xml version="1.0" encoding="UTF-8" standalone="no"?>
<Relationships xmlns="http://schemas.openxmlformats.org/package/2006/relationships">
<Relationship Id="rId1" Target="https://adara.sharepoint.com/jgibbons/Desktop/Copy%20of%20ValueRiskclassificationMatrix.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M - Contract(s)"/>
      <sheetName val="question list and score"/>
    </sheetNames>
    <sheetDataSet>
      <sheetData sheetId="0" refreshError="1"/>
      <sheetData sheetId="1" refreshError="1">
        <row r="2">
          <cell r="AB2" t="str">
            <v>Q10. Would it be beneficial to aggregate demand for this category within an organisation or across organisations?</v>
          </cell>
          <cell r="AE2" t="str">
            <v>Q11. Is the purchase of the goods/services within the category consistent with the Government's priorities and objectives (economic, environmental and social) as identified in the Queensland Procurement Policy, State Procurement Plan and State Category Plans?</v>
          </cell>
          <cell r="AF2" t="str">
            <v>Score</v>
          </cell>
        </row>
        <row r="3">
          <cell r="AE3" t="str">
            <v>Purchase of the goods/services has no (or very little) alignment with priorities or objectives of Government</v>
          </cell>
          <cell r="AF3">
            <v>0</v>
          </cell>
        </row>
        <row r="4">
          <cell r="AE4" t="str">
            <v>Purchase of the goods/services indirectly supports the priorities/objectives of Government. (E.g. goods/services relate to indirect spend,  consumables, support functions).</v>
          </cell>
          <cell r="AF4">
            <v>4</v>
          </cell>
        </row>
        <row r="5">
          <cell r="AE5" t="str">
            <v>Partly, purchase of the goods/services aligns with some of the priorities/objectives of Government. May be some trade-off between objectives of the procurement for the organisation and Govt environmental, social or economic policies.</v>
          </cell>
          <cell r="AF5">
            <v>8</v>
          </cell>
        </row>
        <row r="6">
          <cell r="AE6" t="str">
            <v>Yes, purchase of the goods/services directly aligns with and promotes the priorities and objectives of Government</v>
          </cell>
          <cell r="AF6">
            <v>12</v>
          </cell>
        </row>
        <row r="12">
          <cell r="AE12" t="str">
            <v>Q11. Is the purchase of the goods/services consistent with the Government's priorities and objectives (economic, environmental and social) as identified in the Queensland Procurement Policy, State Procurement Plan and State Category Plans?</v>
          </cell>
          <cell r="AF12" t="str">
            <v>Score</v>
          </cell>
        </row>
        <row r="13">
          <cell r="AE13" t="str">
            <v>Purchase of the goods/services has no (or very little) alignment with priorities or objectives of Government</v>
          </cell>
          <cell r="AF13">
            <v>0</v>
          </cell>
        </row>
        <row r="14">
          <cell r="AE14" t="str">
            <v>Purchase of the goods/services indirectly supports the priorities/objectives of Government. (E.g. goods/services relate to indirect spend, support functions).</v>
          </cell>
          <cell r="AF14">
            <v>4</v>
          </cell>
        </row>
        <row r="15">
          <cell r="AE15" t="str">
            <v>Partly, purchase of the goods/services aligns with some of the priorities/objectives of Government. May be some trade-off between objectives of the procurement for the organisation and Govt environmental, social or economic policies.</v>
          </cell>
          <cell r="AF15">
            <v>8</v>
          </cell>
        </row>
        <row r="16">
          <cell r="AE16" t="str">
            <v>Yes, purchase of the goods/services directly aligns with and promotes the priorities and objectives of Government</v>
          </cell>
          <cell r="AF16">
            <v>12</v>
          </cell>
        </row>
        <row r="21">
          <cell r="AE21" t="str">
            <v>Q11.  [This has been left blank in case other questions need to be included in the VRM for contracts.  If so, scoring of questions will need to be adjusted]</v>
          </cell>
          <cell r="AF21" t="str">
            <v>Score</v>
          </cell>
        </row>
        <row r="22">
          <cell r="AE22" t="str">
            <v>Option A</v>
          </cell>
          <cell r="AF22">
            <v>0</v>
          </cell>
        </row>
        <row r="23">
          <cell r="AE23" t="str">
            <v>Option B</v>
          </cell>
          <cell r="AF23">
            <v>0</v>
          </cell>
        </row>
        <row r="24">
          <cell r="AE24" t="str">
            <v>Option C</v>
          </cell>
          <cell r="AF24">
            <v>0</v>
          </cell>
        </row>
        <row r="25">
          <cell r="AE25" t="str">
            <v>Option D</v>
          </cell>
          <cell r="AF2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
  <sheetViews>
    <sheetView tabSelected="1" topLeftCell="A7" workbookViewId="0">
      <selection activeCell="J2" sqref="J2"/>
    </sheetView>
  </sheetViews>
  <sheetFormatPr defaultRowHeight="15" x14ac:dyDescent="0.2"/>
  <sheetData>
    <row r="1" spans="2:8" ht="15.75" thickBot="1" x14ac:dyDescent="0.25"/>
    <row r="2" spans="2:8" ht="16.5" thickBot="1" x14ac:dyDescent="0.3">
      <c r="B2" s="103" t="s">
        <v>72</v>
      </c>
      <c r="C2" s="104"/>
      <c r="D2" s="104"/>
      <c r="E2" s="104"/>
      <c r="F2" s="104"/>
      <c r="G2" s="104"/>
      <c r="H2" s="105"/>
    </row>
  </sheetData>
  <mergeCells count="1">
    <mergeCell ref="B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9"/>
  <sheetViews>
    <sheetView workbookViewId="0">
      <selection activeCell="A6" sqref="A6"/>
    </sheetView>
  </sheetViews>
  <sheetFormatPr defaultRowHeight="18.75" x14ac:dyDescent="0.3"/>
  <cols>
    <col min="1" max="1" width="36.109375" style="10" customWidth="1"/>
    <col min="2" max="2" width="4.88671875" style="11" customWidth="1"/>
    <col min="3" max="3" width="2" style="10" customWidth="1"/>
    <col min="4" max="4" width="36.109375" style="10" customWidth="1"/>
    <col min="5" max="5" width="4.88671875" style="11" customWidth="1"/>
    <col min="6" max="6" width="2.5546875" style="12" customWidth="1"/>
    <col min="7" max="7" width="36.109375" style="10" customWidth="1"/>
    <col min="8" max="8" width="4.88671875" style="11" customWidth="1"/>
    <col min="9" max="9" width="2.77734375" customWidth="1"/>
    <col min="10" max="10" width="36.109375" style="13" customWidth="1"/>
    <col min="11" max="11" width="4.88671875" style="14" customWidth="1"/>
    <col min="12" max="12" width="2.77734375" customWidth="1"/>
    <col min="13" max="13" width="36.109375" style="13" customWidth="1"/>
    <col min="14" max="14" width="4.88671875" style="14" customWidth="1"/>
    <col min="15" max="15" width="2.77734375" customWidth="1"/>
    <col min="16" max="16" width="36.109375" style="13" customWidth="1"/>
    <col min="17" max="17" width="4.88671875" style="14" customWidth="1"/>
    <col min="18" max="18" width="2.77734375" customWidth="1"/>
    <col min="19" max="19" width="36.109375" style="13" customWidth="1"/>
    <col min="20" max="20" width="4.88671875" style="14" customWidth="1"/>
    <col min="21" max="21" width="2.77734375" customWidth="1"/>
    <col min="22" max="22" width="36.109375" style="13" customWidth="1"/>
    <col min="23" max="23" width="4.88671875" style="14" customWidth="1"/>
    <col min="24" max="24" width="2.77734375" customWidth="1"/>
    <col min="25" max="25" width="36.109375" style="13" customWidth="1"/>
    <col min="26" max="26" width="4.88671875" style="14" customWidth="1"/>
    <col min="27" max="27" width="2.77734375" customWidth="1"/>
    <col min="28" max="28" width="36.109375" style="13" customWidth="1"/>
    <col min="29" max="29" width="4.88671875" style="14" customWidth="1"/>
    <col min="30" max="30" width="2.77734375" customWidth="1"/>
    <col min="31" max="31" width="36.109375" style="13" customWidth="1"/>
    <col min="32" max="32" width="4.88671875" style="14" customWidth="1"/>
    <col min="33" max="33" width="2.77734375" customWidth="1"/>
    <col min="35" max="35" width="48.33203125" customWidth="1"/>
  </cols>
  <sheetData>
    <row r="2" spans="1:33" ht="21" customHeight="1" x14ac:dyDescent="0.2">
      <c r="A2" s="107" t="s">
        <v>51</v>
      </c>
      <c r="B2" s="107"/>
      <c r="C2" s="107"/>
      <c r="D2" s="107"/>
      <c r="E2" s="107"/>
      <c r="F2" s="107"/>
      <c r="G2" s="107"/>
      <c r="H2" s="44"/>
      <c r="I2" s="44"/>
      <c r="J2" s="44"/>
      <c r="K2" s="44"/>
      <c r="L2" s="44"/>
      <c r="M2" s="44"/>
      <c r="N2" s="44"/>
      <c r="O2" s="44"/>
      <c r="P2" s="44"/>
      <c r="Q2" s="44"/>
      <c r="R2" s="44"/>
      <c r="S2" s="44"/>
      <c r="T2" s="44"/>
      <c r="U2" s="1"/>
      <c r="V2" s="106" t="s">
        <v>52</v>
      </c>
      <c r="W2" s="106"/>
      <c r="X2" s="106"/>
      <c r="Y2" s="106"/>
      <c r="Z2" s="106"/>
      <c r="AA2" s="106"/>
      <c r="AB2" s="106"/>
      <c r="AC2" s="106"/>
      <c r="AD2" s="106"/>
      <c r="AE2" s="106"/>
      <c r="AF2" s="106"/>
      <c r="AG2" s="39"/>
    </row>
    <row r="3" spans="1:33" s="5" customFormat="1" ht="76.5" x14ac:dyDescent="0.2">
      <c r="A3" s="2" t="s">
        <v>38</v>
      </c>
      <c r="B3" s="3" t="s">
        <v>0</v>
      </c>
      <c r="C3" s="34"/>
      <c r="D3" s="2" t="s">
        <v>39</v>
      </c>
      <c r="E3" s="3" t="s">
        <v>0</v>
      </c>
      <c r="F3" s="37"/>
      <c r="G3" s="2" t="s">
        <v>41</v>
      </c>
      <c r="H3" s="3" t="s">
        <v>0</v>
      </c>
      <c r="I3" s="43"/>
      <c r="J3" s="2" t="s">
        <v>42</v>
      </c>
      <c r="K3" s="3" t="s">
        <v>0</v>
      </c>
      <c r="L3" s="43"/>
      <c r="M3" s="2" t="s">
        <v>43</v>
      </c>
      <c r="N3" s="3" t="s">
        <v>0</v>
      </c>
      <c r="O3" s="43"/>
      <c r="P3" s="2" t="s">
        <v>22</v>
      </c>
      <c r="Q3" s="3" t="s">
        <v>0</v>
      </c>
      <c r="R3" s="43"/>
      <c r="S3" s="2" t="s">
        <v>44</v>
      </c>
      <c r="T3" s="3" t="s">
        <v>0</v>
      </c>
      <c r="U3" s="4"/>
      <c r="V3" s="100" t="s">
        <v>29</v>
      </c>
      <c r="W3" s="3" t="s">
        <v>0</v>
      </c>
      <c r="X3" s="43"/>
      <c r="Y3" s="100" t="s">
        <v>23</v>
      </c>
      <c r="Z3" s="3" t="s">
        <v>0</v>
      </c>
      <c r="AA3" s="43"/>
      <c r="AB3" s="101" t="s">
        <v>50</v>
      </c>
      <c r="AC3" s="3" t="s">
        <v>0</v>
      </c>
      <c r="AD3" s="43"/>
      <c r="AE3" s="102" t="s">
        <v>55</v>
      </c>
      <c r="AF3" s="3" t="s">
        <v>0</v>
      </c>
      <c r="AG3" s="43"/>
    </row>
    <row r="4" spans="1:33" ht="36" x14ac:dyDescent="0.2">
      <c r="A4" s="6" t="s">
        <v>24</v>
      </c>
      <c r="B4" s="7">
        <v>0</v>
      </c>
      <c r="C4" s="35"/>
      <c r="D4" s="6" t="s">
        <v>1</v>
      </c>
      <c r="E4" s="7">
        <v>0</v>
      </c>
      <c r="F4" s="38"/>
      <c r="G4" s="33" t="s">
        <v>3</v>
      </c>
      <c r="H4" s="7">
        <v>0</v>
      </c>
      <c r="I4" s="39"/>
      <c r="J4" s="33" t="s">
        <v>3</v>
      </c>
      <c r="K4" s="7">
        <v>0</v>
      </c>
      <c r="L4" s="39"/>
      <c r="M4" s="33" t="s">
        <v>3</v>
      </c>
      <c r="N4" s="7">
        <v>0</v>
      </c>
      <c r="O4" s="39"/>
      <c r="P4" s="33" t="s">
        <v>3</v>
      </c>
      <c r="Q4" s="7">
        <v>0</v>
      </c>
      <c r="R4" s="39"/>
      <c r="S4" s="6" t="s">
        <v>4</v>
      </c>
      <c r="T4" s="7">
        <v>0</v>
      </c>
      <c r="U4" s="1"/>
      <c r="V4" s="6" t="s">
        <v>45</v>
      </c>
      <c r="W4" s="7">
        <v>0</v>
      </c>
      <c r="X4" s="39"/>
      <c r="Y4" s="15" t="s">
        <v>5</v>
      </c>
      <c r="Z4" s="7">
        <v>0</v>
      </c>
      <c r="AA4" s="39"/>
      <c r="AB4" s="49" t="s">
        <v>30</v>
      </c>
      <c r="AC4" s="45">
        <v>0</v>
      </c>
      <c r="AD4" s="39"/>
      <c r="AE4" s="47" t="s">
        <v>6</v>
      </c>
      <c r="AF4" s="45">
        <v>0</v>
      </c>
      <c r="AG4" s="39"/>
    </row>
    <row r="5" spans="1:33" ht="60" x14ac:dyDescent="0.2">
      <c r="A5" s="6" t="s">
        <v>25</v>
      </c>
      <c r="B5" s="7">
        <v>5</v>
      </c>
      <c r="C5" s="35"/>
      <c r="D5" s="6" t="s">
        <v>2</v>
      </c>
      <c r="E5" s="7">
        <v>3</v>
      </c>
      <c r="F5" s="38"/>
      <c r="G5" s="33" t="s">
        <v>7</v>
      </c>
      <c r="H5" s="7">
        <v>4</v>
      </c>
      <c r="I5" s="39"/>
      <c r="J5" s="33" t="s">
        <v>7</v>
      </c>
      <c r="K5" s="7">
        <v>4</v>
      </c>
      <c r="L5" s="39"/>
      <c r="M5" s="33" t="s">
        <v>7</v>
      </c>
      <c r="N5" s="7">
        <v>4</v>
      </c>
      <c r="O5" s="39"/>
      <c r="P5" s="33" t="s">
        <v>7</v>
      </c>
      <c r="Q5" s="7">
        <v>4</v>
      </c>
      <c r="R5" s="39"/>
      <c r="S5" s="8" t="s">
        <v>7</v>
      </c>
      <c r="T5" s="7">
        <v>4</v>
      </c>
      <c r="U5" s="1"/>
      <c r="V5" s="6" t="s">
        <v>47</v>
      </c>
      <c r="W5" s="7">
        <v>10</v>
      </c>
      <c r="X5" s="39"/>
      <c r="Y5" s="15" t="s">
        <v>8</v>
      </c>
      <c r="Z5" s="7">
        <v>5</v>
      </c>
      <c r="AA5" s="39"/>
      <c r="AB5" s="48" t="s">
        <v>31</v>
      </c>
      <c r="AC5" s="9">
        <v>10</v>
      </c>
      <c r="AD5" s="39"/>
      <c r="AE5" s="46" t="s">
        <v>9</v>
      </c>
      <c r="AF5" s="9">
        <v>0</v>
      </c>
      <c r="AG5" s="39"/>
    </row>
    <row r="6" spans="1:33" ht="36" x14ac:dyDescent="0.2">
      <c r="A6" s="6" t="s">
        <v>26</v>
      </c>
      <c r="B6" s="7">
        <v>10</v>
      </c>
      <c r="C6" s="35"/>
      <c r="D6" s="6" t="s">
        <v>27</v>
      </c>
      <c r="E6" s="7">
        <v>5</v>
      </c>
      <c r="F6" s="38"/>
      <c r="G6" s="33" t="s">
        <v>10</v>
      </c>
      <c r="H6" s="7">
        <v>6</v>
      </c>
      <c r="I6" s="39"/>
      <c r="J6" s="33" t="s">
        <v>11</v>
      </c>
      <c r="K6" s="7">
        <v>6</v>
      </c>
      <c r="L6" s="39"/>
      <c r="M6" s="33" t="s">
        <v>10</v>
      </c>
      <c r="N6" s="7">
        <v>6</v>
      </c>
      <c r="O6" s="39"/>
      <c r="P6" s="33" t="s">
        <v>10</v>
      </c>
      <c r="Q6" s="7">
        <v>6</v>
      </c>
      <c r="R6" s="39"/>
      <c r="S6" s="8" t="s">
        <v>10</v>
      </c>
      <c r="T6" s="7">
        <v>8</v>
      </c>
      <c r="U6" s="1"/>
      <c r="V6" s="6" t="s">
        <v>46</v>
      </c>
      <c r="W6" s="7">
        <v>20</v>
      </c>
      <c r="X6" s="39"/>
      <c r="Y6" s="15" t="s">
        <v>12</v>
      </c>
      <c r="Z6" s="7">
        <v>8</v>
      </c>
      <c r="AA6" s="39"/>
      <c r="AB6" s="6" t="s">
        <v>32</v>
      </c>
      <c r="AC6" s="9">
        <v>15</v>
      </c>
      <c r="AD6" s="39"/>
      <c r="AE6" s="15" t="s">
        <v>13</v>
      </c>
      <c r="AF6" s="9">
        <v>0</v>
      </c>
      <c r="AG6" s="39"/>
    </row>
    <row r="7" spans="1:33" ht="48" x14ac:dyDescent="0.2">
      <c r="A7" s="6"/>
      <c r="B7" s="7"/>
      <c r="C7" s="35"/>
      <c r="D7" s="6" t="s">
        <v>40</v>
      </c>
      <c r="E7" s="7">
        <v>10</v>
      </c>
      <c r="F7" s="38"/>
      <c r="G7" s="15" t="s">
        <v>28</v>
      </c>
      <c r="H7" s="7">
        <v>8</v>
      </c>
      <c r="I7" s="39"/>
      <c r="J7" s="33" t="s">
        <v>28</v>
      </c>
      <c r="K7" s="7">
        <v>8</v>
      </c>
      <c r="L7" s="39"/>
      <c r="M7" s="15" t="s">
        <v>28</v>
      </c>
      <c r="N7" s="7">
        <v>8</v>
      </c>
      <c r="O7" s="39"/>
      <c r="P7" s="15" t="s">
        <v>28</v>
      </c>
      <c r="Q7" s="7">
        <v>8</v>
      </c>
      <c r="R7" s="39"/>
      <c r="S7" s="6"/>
      <c r="T7" s="7">
        <v>0</v>
      </c>
      <c r="U7" s="1"/>
      <c r="V7" s="6" t="s">
        <v>48</v>
      </c>
      <c r="W7" s="7">
        <v>25</v>
      </c>
      <c r="X7" s="39"/>
      <c r="Y7" s="15" t="s">
        <v>14</v>
      </c>
      <c r="Z7" s="7">
        <v>10</v>
      </c>
      <c r="AA7" s="39"/>
      <c r="AB7" s="6" t="s">
        <v>33</v>
      </c>
      <c r="AC7" s="9">
        <v>20</v>
      </c>
      <c r="AD7" s="39"/>
      <c r="AE7" s="15" t="s">
        <v>15</v>
      </c>
      <c r="AF7" s="9">
        <v>0</v>
      </c>
      <c r="AG7" s="39"/>
    </row>
    <row r="8" spans="1:33" x14ac:dyDescent="0.3">
      <c r="A8" s="35"/>
      <c r="B8" s="36"/>
      <c r="C8" s="35"/>
      <c r="D8" s="35"/>
      <c r="E8" s="36"/>
      <c r="F8" s="38"/>
      <c r="G8" s="35"/>
      <c r="H8" s="36"/>
      <c r="I8" s="39"/>
      <c r="J8" s="40"/>
      <c r="K8" s="41"/>
      <c r="L8" s="39"/>
      <c r="M8" s="40"/>
      <c r="N8" s="41"/>
      <c r="O8" s="39"/>
      <c r="P8" s="40"/>
      <c r="Q8" s="41"/>
      <c r="R8" s="39"/>
      <c r="S8" s="40"/>
      <c r="T8" s="41"/>
      <c r="U8" s="39"/>
      <c r="V8" s="8" t="s">
        <v>49</v>
      </c>
      <c r="W8" s="42">
        <v>30</v>
      </c>
      <c r="X8" s="39"/>
      <c r="Y8" s="40"/>
      <c r="Z8" s="41"/>
      <c r="AA8" s="39"/>
      <c r="AB8" s="40"/>
      <c r="AC8" s="41"/>
      <c r="AD8" s="39"/>
      <c r="AE8" s="40"/>
      <c r="AF8" s="41"/>
      <c r="AG8" s="39"/>
    </row>
    <row r="9" spans="1:33" x14ac:dyDescent="0.3">
      <c r="A9" s="35"/>
      <c r="B9" s="36"/>
      <c r="C9" s="35"/>
      <c r="D9" s="35"/>
      <c r="E9" s="36"/>
      <c r="F9" s="38"/>
      <c r="G9" s="35"/>
      <c r="H9" s="36"/>
      <c r="I9" s="39"/>
      <c r="J9" s="40"/>
      <c r="K9" s="41"/>
      <c r="L9" s="39"/>
      <c r="M9" s="40"/>
      <c r="N9" s="41"/>
      <c r="O9" s="39"/>
      <c r="P9" s="40"/>
      <c r="Q9" s="41"/>
      <c r="R9" s="39"/>
      <c r="S9" s="40"/>
      <c r="T9" s="41"/>
      <c r="U9" s="39"/>
      <c r="V9" s="40"/>
      <c r="W9" s="41"/>
      <c r="X9" s="39"/>
      <c r="Y9" s="40"/>
      <c r="Z9" s="41"/>
      <c r="AA9" s="39"/>
      <c r="AB9" s="39"/>
      <c r="AC9" s="41"/>
      <c r="AD9" s="39"/>
      <c r="AE9" s="40"/>
      <c r="AF9" s="41"/>
      <c r="AG9" s="39"/>
    </row>
  </sheetData>
  <mergeCells count="2">
    <mergeCell ref="V2:AF2"/>
    <mergeCell ref="A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10" workbookViewId="0">
      <selection activeCell="B18" sqref="B18"/>
    </sheetView>
  </sheetViews>
  <sheetFormatPr defaultRowHeight="15" x14ac:dyDescent="0.2"/>
  <cols>
    <col min="1" max="1" width="38.109375" style="10" customWidth="1"/>
    <col min="2" max="2" width="35.44140625" customWidth="1"/>
    <col min="3" max="3" width="10.33203125" style="32" customWidth="1"/>
    <col min="4" max="4" width="31.109375" customWidth="1"/>
    <col min="5" max="5" width="8.88671875" style="16"/>
    <col min="6" max="9" width="14.6640625" style="16" customWidth="1"/>
  </cols>
  <sheetData>
    <row r="1" spans="1:9" ht="15.75" thickBot="1" x14ac:dyDescent="0.25"/>
    <row r="2" spans="1:9" ht="26.25" customHeight="1" thickBot="1" x14ac:dyDescent="0.25">
      <c r="A2" s="108" t="s">
        <v>21</v>
      </c>
      <c r="B2" s="109"/>
      <c r="C2" s="110"/>
      <c r="D2" s="99"/>
    </row>
    <row r="3" spans="1:9" ht="27" thickBot="1" x14ac:dyDescent="0.25">
      <c r="A3" s="97"/>
      <c r="B3" s="97"/>
      <c r="C3" s="98"/>
      <c r="D3" s="39"/>
    </row>
    <row r="4" spans="1:9" s="17" customFormat="1" ht="15.75" thickBot="1" x14ac:dyDescent="0.25">
      <c r="A4" s="50" t="s">
        <v>34</v>
      </c>
      <c r="B4" s="111"/>
      <c r="C4" s="112"/>
      <c r="E4" s="18"/>
      <c r="F4" s="18"/>
      <c r="G4" s="18"/>
      <c r="H4" s="18"/>
      <c r="I4" s="18"/>
    </row>
    <row r="5" spans="1:9" s="17" customFormat="1" ht="15.75" thickBot="1" x14ac:dyDescent="0.25">
      <c r="A5" s="50" t="s">
        <v>16</v>
      </c>
      <c r="B5" s="111"/>
      <c r="C5" s="112"/>
      <c r="E5" s="18"/>
      <c r="F5" s="18"/>
      <c r="G5" s="18"/>
      <c r="H5" s="18"/>
      <c r="I5" s="18"/>
    </row>
    <row r="6" spans="1:9" s="17" customFormat="1" ht="15.75" thickBot="1" x14ac:dyDescent="0.25">
      <c r="A6" s="50" t="s">
        <v>56</v>
      </c>
      <c r="B6" s="111"/>
      <c r="C6" s="112"/>
      <c r="E6" s="18"/>
      <c r="F6" s="18"/>
      <c r="G6" s="18"/>
      <c r="H6" s="18"/>
      <c r="I6" s="18"/>
    </row>
    <row r="7" spans="1:9" s="17" customFormat="1" ht="15.75" thickBot="1" x14ac:dyDescent="0.25">
      <c r="A7" s="50" t="s">
        <v>17</v>
      </c>
      <c r="B7" s="51"/>
      <c r="C7" s="52" t="s">
        <v>18</v>
      </c>
      <c r="E7" s="18"/>
      <c r="F7" s="18"/>
      <c r="G7" s="18"/>
      <c r="H7" s="18"/>
      <c r="I7" s="18"/>
    </row>
    <row r="8" spans="1:9" s="17" customFormat="1" ht="15.75" thickBot="1" x14ac:dyDescent="0.25">
      <c r="A8" s="50" t="s">
        <v>35</v>
      </c>
      <c r="B8" s="111"/>
      <c r="C8" s="112"/>
      <c r="E8" s="18"/>
      <c r="F8" s="18"/>
      <c r="G8" s="18"/>
      <c r="H8" s="18"/>
      <c r="I8" s="18"/>
    </row>
    <row r="9" spans="1:9" s="17" customFormat="1" ht="15.75" thickBot="1" x14ac:dyDescent="0.25">
      <c r="A9" s="50" t="s">
        <v>36</v>
      </c>
      <c r="B9" s="111"/>
      <c r="C9" s="112"/>
      <c r="E9" s="18"/>
      <c r="F9" s="18"/>
      <c r="G9" s="18"/>
      <c r="H9" s="18"/>
      <c r="I9" s="18"/>
    </row>
    <row r="10" spans="1:9" s="17" customFormat="1" ht="15.75" thickBot="1" x14ac:dyDescent="0.25">
      <c r="A10" s="53"/>
      <c r="B10" s="54"/>
      <c r="C10" s="54"/>
      <c r="E10" s="18"/>
      <c r="F10" s="18"/>
      <c r="G10" s="18"/>
      <c r="H10" s="18"/>
      <c r="I10" s="18"/>
    </row>
    <row r="11" spans="1:9" ht="15.75" thickBot="1" x14ac:dyDescent="0.25">
      <c r="A11" s="55" t="s">
        <v>19</v>
      </c>
      <c r="B11" s="55" t="s">
        <v>57</v>
      </c>
      <c r="C11" s="56" t="s">
        <v>0</v>
      </c>
      <c r="D11" s="56" t="s">
        <v>20</v>
      </c>
    </row>
    <row r="12" spans="1:9" ht="38.25" x14ac:dyDescent="0.2">
      <c r="A12" s="74" t="str">
        <f>'question list and score'!A3</f>
        <v>Q1. Is the contract for goods/services critical to your organisation and/or your core operations?</v>
      </c>
      <c r="B12" s="75" t="s">
        <v>37</v>
      </c>
      <c r="C12" s="76">
        <f>VLOOKUP($B12,'question list and score'!A3:B6,2,FALSE)</f>
        <v>10</v>
      </c>
      <c r="D12" s="77"/>
    </row>
    <row r="13" spans="1:9" ht="38.25" x14ac:dyDescent="0.2">
      <c r="A13" s="59" t="str">
        <f>'question list and score'!D3</f>
        <v>Q2. Would there be a significant interruption to your organisation’s core operations if the contractor/supplier defaults?</v>
      </c>
      <c r="B13" s="57" t="s">
        <v>2</v>
      </c>
      <c r="C13" s="58">
        <f>VLOOKUP($B13,'question list and score'!D3:E7,2,FALSE)</f>
        <v>3</v>
      </c>
      <c r="D13" s="60"/>
    </row>
    <row r="14" spans="1:9" ht="25.5" x14ac:dyDescent="0.2">
      <c r="A14" s="59" t="str">
        <f>'question list and score'!G3</f>
        <v xml:space="preserve">Q3. What is the financial risk to your organisation if the supplier defaults?  </v>
      </c>
      <c r="B14" s="57" t="s">
        <v>10</v>
      </c>
      <c r="C14" s="58">
        <f>VLOOKUP($B14,'question list and score'!G4:H7,2,FALSE)</f>
        <v>6</v>
      </c>
      <c r="D14" s="60"/>
    </row>
    <row r="15" spans="1:9" ht="25.5" x14ac:dyDescent="0.2">
      <c r="A15" s="59" t="str">
        <f>'question list and score'!J3</f>
        <v xml:space="preserve">Q4. What is the legal or regulatory risk to your organisation if the supplier defaults? </v>
      </c>
      <c r="B15" s="57" t="s">
        <v>3</v>
      </c>
      <c r="C15" s="58">
        <f>VLOOKUP($B15,'question list and score'!J3:K7,2,FALSE)</f>
        <v>0</v>
      </c>
      <c r="D15" s="60"/>
    </row>
    <row r="16" spans="1:9" ht="25.5" x14ac:dyDescent="0.2">
      <c r="A16" s="59" t="str">
        <f>'question list and score'!M3</f>
        <v xml:space="preserve">Q5. What is the risk to people (e.g. health, welfare, safety) if the contractor or supplier defaults? </v>
      </c>
      <c r="B16" s="57" t="s">
        <v>7</v>
      </c>
      <c r="C16" s="58">
        <f>VLOOKUP($B16,'question list and score'!M3:N7,2,FALSE)</f>
        <v>4</v>
      </c>
      <c r="D16" s="60"/>
    </row>
    <row r="17" spans="1:9" ht="25.5" x14ac:dyDescent="0.2">
      <c r="A17" s="59" t="str">
        <f>'question list and score'!P3</f>
        <v>Q6. What is the reputational / social / media risk to the organisation if the supplier defaults?</v>
      </c>
      <c r="B17" s="57" t="s">
        <v>28</v>
      </c>
      <c r="C17" s="58">
        <f>VLOOKUP($B17,'question list and score'!P3:Q7,2,FALSE)</f>
        <v>8</v>
      </c>
      <c r="D17" s="60"/>
    </row>
    <row r="18" spans="1:9" s="21" customFormat="1" ht="77.25" thickBot="1" x14ac:dyDescent="0.25">
      <c r="A18" s="61" t="str">
        <f>'question list and score'!S3</f>
        <v>Q7.  Have any risks (unique to the contractor or supplier)  been identified that need to be managed? (e.g. past performance issues, financial viability, start-up company, previous disputes, difficult dealings with supplier, issues raised in contract negotiations)?  Would you classify the supplier as low, medium or high risk?</v>
      </c>
      <c r="B18" s="62" t="s">
        <v>10</v>
      </c>
      <c r="C18" s="63">
        <f>VLOOKUP($B18,'question list and score'!S3:T7,2,FALSE)</f>
        <v>8</v>
      </c>
      <c r="D18" s="64"/>
      <c r="E18" s="20"/>
      <c r="F18" s="20"/>
      <c r="G18" s="20"/>
      <c r="H18" s="20"/>
      <c r="I18" s="20"/>
    </row>
    <row r="19" spans="1:9" s="21" customFormat="1" ht="16.5" thickBot="1" x14ac:dyDescent="0.25">
      <c r="B19" s="66" t="s">
        <v>53</v>
      </c>
      <c r="C19" s="67">
        <f>C12+C13+C14+C15+C16+C17+C18</f>
        <v>39</v>
      </c>
      <c r="D19" s="65"/>
      <c r="E19" s="20"/>
      <c r="F19" s="20"/>
      <c r="G19" s="20"/>
      <c r="H19" s="20"/>
      <c r="I19" s="20"/>
    </row>
    <row r="20" spans="1:9" s="21" customFormat="1" ht="16.5" thickBot="1" x14ac:dyDescent="0.25">
      <c r="A20" s="68"/>
      <c r="B20" s="69"/>
      <c r="C20" s="70"/>
      <c r="D20" s="19"/>
      <c r="E20" s="20"/>
      <c r="F20" s="20"/>
      <c r="G20" s="20"/>
      <c r="H20" s="20"/>
      <c r="I20" s="20"/>
    </row>
    <row r="21" spans="1:9" ht="16.5" thickBot="1" x14ac:dyDescent="0.3">
      <c r="A21" s="78" t="s">
        <v>58</v>
      </c>
      <c r="B21" s="79" t="s">
        <v>59</v>
      </c>
      <c r="C21" s="80" t="s">
        <v>0</v>
      </c>
      <c r="D21" s="81" t="s">
        <v>20</v>
      </c>
    </row>
    <row r="22" spans="1:9" ht="25.5" x14ac:dyDescent="0.2">
      <c r="A22" s="85" t="str">
        <f>'question list and score'!V3</f>
        <v xml:space="preserve">Q8. What is the total contract value?
</v>
      </c>
      <c r="B22" s="86" t="s">
        <v>49</v>
      </c>
      <c r="C22" s="87">
        <f>VLOOKUP($B22,'question list and score'!V3:W8,2,FALSE)</f>
        <v>30</v>
      </c>
      <c r="D22" s="88"/>
    </row>
    <row r="23" spans="1:9" ht="51" x14ac:dyDescent="0.2">
      <c r="A23" s="89" t="str">
        <f>'question list and score'!Y3</f>
        <v xml:space="preserve">Q9. Is the non cost value of the goods/services high? (Examples of non-cost factors include fitness for purpose, quality, delivery, service, support and sustainability impacts) </v>
      </c>
      <c r="B23" s="57" t="s">
        <v>70</v>
      </c>
      <c r="C23" s="82">
        <f>VLOOKUP($B23,'question list and score'!Y3:Z7,2,FALSE)</f>
        <v>10</v>
      </c>
      <c r="D23" s="60"/>
    </row>
    <row r="24" spans="1:9" ht="38.25" x14ac:dyDescent="0.2">
      <c r="A24" s="89" t="str">
        <f>'question list and score'!AB3</f>
        <v>Q10.  What is the value your customers set against the contract?</v>
      </c>
      <c r="B24" s="71" t="s">
        <v>33</v>
      </c>
      <c r="C24" s="82">
        <f>VLOOKUP($B24,'question list and score'!$AB3:$AC7,2,FALSE)</f>
        <v>20</v>
      </c>
      <c r="D24" s="60"/>
    </row>
    <row r="25" spans="1:9" ht="34.5" thickBot="1" x14ac:dyDescent="0.25">
      <c r="A25" s="90" t="str">
        <f>'question list and score'!AE3</f>
        <v>Q11.  [This has been left blank in case other questions need to be included in the VRM for contracts.  If so, scoring of questions 8, 9 &amp; 10 will need to be adjusted so that a total of 60 is still maintained]</v>
      </c>
      <c r="B25" s="62" t="s">
        <v>15</v>
      </c>
      <c r="C25" s="91">
        <f>VLOOKUP($B25,'[1]question list and score'!$AE:$AF,2,FALSE)</f>
        <v>0</v>
      </c>
      <c r="D25" s="64"/>
    </row>
    <row r="26" spans="1:9" ht="16.5" thickBot="1" x14ac:dyDescent="0.25">
      <c r="B26" s="83" t="s">
        <v>54</v>
      </c>
      <c r="C26" s="84">
        <f>C22+C23+C24+C25</f>
        <v>60</v>
      </c>
      <c r="D26" s="72"/>
    </row>
    <row r="27" spans="1:9" ht="15.75" x14ac:dyDescent="0.2">
      <c r="B27" s="93"/>
      <c r="C27" s="73"/>
      <c r="D27" s="72"/>
    </row>
    <row r="28" spans="1:9" ht="15.75" x14ac:dyDescent="0.2">
      <c r="B28" s="93"/>
      <c r="C28" s="73"/>
      <c r="D28" s="72"/>
    </row>
    <row r="29" spans="1:9" ht="16.5" customHeight="1" x14ac:dyDescent="0.2">
      <c r="A29" s="92"/>
      <c r="B29" s="92"/>
      <c r="C29" s="73"/>
      <c r="D29" s="72"/>
    </row>
    <row r="30" spans="1:9" ht="16.5" customHeight="1" x14ac:dyDescent="0.2">
      <c r="A30" s="92"/>
      <c r="B30" s="92"/>
      <c r="C30" s="73"/>
      <c r="D30" s="72"/>
    </row>
    <row r="31" spans="1:9" ht="16.5" customHeight="1" x14ac:dyDescent="0.2">
      <c r="A31" s="92"/>
      <c r="B31" s="92"/>
      <c r="C31" s="73"/>
      <c r="D31" s="72"/>
    </row>
    <row r="32" spans="1:9" ht="16.5" customHeight="1" x14ac:dyDescent="0.2">
      <c r="A32" s="92"/>
      <c r="B32" s="92"/>
      <c r="C32" s="73"/>
      <c r="D32" s="72"/>
    </row>
    <row r="33" spans="1:4" ht="16.5" customHeight="1" x14ac:dyDescent="0.2">
      <c r="A33" s="92"/>
      <c r="B33" s="92"/>
      <c r="C33" s="73"/>
      <c r="D33" s="72"/>
    </row>
    <row r="34" spans="1:4" ht="16.5" customHeight="1" x14ac:dyDescent="0.2">
      <c r="A34" s="92"/>
      <c r="B34" s="92"/>
      <c r="C34" s="73"/>
      <c r="D34" s="72"/>
    </row>
    <row r="35" spans="1:4" ht="16.5" customHeight="1" x14ac:dyDescent="0.2">
      <c r="A35" s="92"/>
      <c r="B35" s="92"/>
      <c r="C35" s="73"/>
      <c r="D35" s="72"/>
    </row>
    <row r="36" spans="1:4" ht="16.5" customHeight="1" x14ac:dyDescent="0.2">
      <c r="A36" s="92"/>
      <c r="B36" s="92"/>
      <c r="C36" s="73"/>
      <c r="D36" s="72"/>
    </row>
    <row r="37" spans="1:4" ht="15.75" x14ac:dyDescent="0.2">
      <c r="A37" s="92"/>
      <c r="B37" s="92"/>
      <c r="C37" s="73"/>
      <c r="D37" s="72"/>
    </row>
    <row r="38" spans="1:4" x14ac:dyDescent="0.2">
      <c r="A38" s="22"/>
      <c r="B38" s="23"/>
      <c r="C38" s="24"/>
    </row>
    <row r="39" spans="1:4" x14ac:dyDescent="0.2">
      <c r="A39" s="22"/>
      <c r="B39" s="25"/>
      <c r="C39" s="26"/>
    </row>
    <row r="40" spans="1:4" x14ac:dyDescent="0.2">
      <c r="A40" s="22"/>
      <c r="B40" s="23"/>
      <c r="C40" s="27"/>
    </row>
    <row r="41" spans="1:4" x14ac:dyDescent="0.2">
      <c r="A41" s="22"/>
      <c r="B41" s="25"/>
      <c r="C41" s="26"/>
    </row>
    <row r="42" spans="1:4" x14ac:dyDescent="0.2">
      <c r="A42" s="22"/>
      <c r="B42" s="23"/>
      <c r="C42" s="24"/>
    </row>
    <row r="43" spans="1:4" x14ac:dyDescent="0.2">
      <c r="A43" s="22"/>
      <c r="B43" s="25"/>
      <c r="C43" s="26"/>
    </row>
    <row r="44" spans="1:4" x14ac:dyDescent="0.2">
      <c r="A44" s="22"/>
      <c r="B44" s="23"/>
      <c r="C44" s="24"/>
    </row>
    <row r="45" spans="1:4" x14ac:dyDescent="0.2">
      <c r="A45" s="22"/>
      <c r="B45" s="25"/>
      <c r="C45" s="26"/>
    </row>
    <row r="46" spans="1:4" x14ac:dyDescent="0.2">
      <c r="A46" s="22"/>
      <c r="B46" s="23"/>
      <c r="C46" s="24"/>
    </row>
    <row r="47" spans="1:4" x14ac:dyDescent="0.2">
      <c r="A47" s="22"/>
      <c r="B47" s="25"/>
      <c r="C47" s="26"/>
    </row>
    <row r="48" spans="1:4" x14ac:dyDescent="0.2">
      <c r="A48" s="22"/>
      <c r="B48" s="23"/>
      <c r="C48" s="24"/>
    </row>
    <row r="49" spans="1:3" x14ac:dyDescent="0.2">
      <c r="A49" s="22"/>
      <c r="B49" s="25"/>
      <c r="C49" s="26"/>
    </row>
    <row r="50" spans="1:3" x14ac:dyDescent="0.2">
      <c r="A50" s="22"/>
      <c r="B50" s="23"/>
      <c r="C50" s="24"/>
    </row>
    <row r="51" spans="1:3" x14ac:dyDescent="0.2">
      <c r="A51" s="22"/>
      <c r="B51" s="25"/>
      <c r="C51" s="26"/>
    </row>
    <row r="52" spans="1:3" x14ac:dyDescent="0.2">
      <c r="A52" s="22"/>
      <c r="B52" s="23"/>
      <c r="C52" s="24"/>
    </row>
    <row r="53" spans="1:3" x14ac:dyDescent="0.2">
      <c r="A53" s="22"/>
      <c r="B53" s="25"/>
      <c r="C53" s="26"/>
    </row>
    <row r="54" spans="1:3" x14ac:dyDescent="0.2">
      <c r="A54" s="22"/>
      <c r="B54" s="23"/>
      <c r="C54" s="24"/>
    </row>
    <row r="55" spans="1:3" x14ac:dyDescent="0.2">
      <c r="A55" s="22"/>
      <c r="B55" s="28"/>
      <c r="C55" s="29"/>
    </row>
    <row r="56" spans="1:3" x14ac:dyDescent="0.2">
      <c r="A56" s="22"/>
      <c r="B56" s="28"/>
      <c r="C56" s="29"/>
    </row>
    <row r="57" spans="1:3" x14ac:dyDescent="0.2">
      <c r="A57" s="22"/>
      <c r="B57" s="28"/>
      <c r="C57" s="29"/>
    </row>
    <row r="58" spans="1:3" x14ac:dyDescent="0.2">
      <c r="A58" s="22"/>
      <c r="B58" s="28"/>
      <c r="C58" s="29"/>
    </row>
    <row r="59" spans="1:3" x14ac:dyDescent="0.2">
      <c r="A59" s="22"/>
      <c r="B59" s="30"/>
      <c r="C59" s="31"/>
    </row>
    <row r="60" spans="1:3" x14ac:dyDescent="0.2">
      <c r="A60" s="22"/>
      <c r="B60" s="30"/>
      <c r="C60" s="31"/>
    </row>
    <row r="61" spans="1:3" x14ac:dyDescent="0.2">
      <c r="A61" s="22"/>
      <c r="B61" s="30"/>
      <c r="C61" s="31"/>
    </row>
    <row r="62" spans="1:3" x14ac:dyDescent="0.2">
      <c r="A62" s="22"/>
      <c r="B62" s="30"/>
      <c r="C62" s="31"/>
    </row>
    <row r="63" spans="1:3" x14ac:dyDescent="0.2">
      <c r="A63" s="22"/>
      <c r="B63" s="30"/>
      <c r="C63" s="31"/>
    </row>
    <row r="64" spans="1:3" x14ac:dyDescent="0.2">
      <c r="A64" s="22"/>
      <c r="B64" s="30"/>
      <c r="C64" s="31"/>
    </row>
  </sheetData>
  <protectedRanges>
    <protectedRange sqref="B12:B18 B20:B25 B29:B37" name="Range1"/>
  </protectedRanges>
  <mergeCells count="6">
    <mergeCell ref="A2:C2"/>
    <mergeCell ref="B9:C9"/>
    <mergeCell ref="B4:C4"/>
    <mergeCell ref="B5:C5"/>
    <mergeCell ref="B6:C6"/>
    <mergeCell ref="B8:C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'question list and score'!$Y$4:$Y$7</xm:f>
          </x14:formula1>
          <xm:sqref>B23</xm:sqref>
        </x14:dataValidation>
        <x14:dataValidation type="list" allowBlank="1" showInputMessage="1" showErrorMessage="1">
          <x14:formula1>
            <xm:f>'question list and score'!$S$4:$S$6</xm:f>
          </x14:formula1>
          <xm:sqref>B18</xm:sqref>
        </x14:dataValidation>
        <x14:dataValidation type="list" allowBlank="1" showInputMessage="1" showErrorMessage="1">
          <x14:formula1>
            <xm:f>'question list and score'!$AE$4:$AE$7</xm:f>
          </x14:formula1>
          <xm:sqref>B25</xm:sqref>
        </x14:dataValidation>
        <x14:dataValidation type="list" allowBlank="1" showInputMessage="1" showErrorMessage="1">
          <x14:formula1>
            <xm:f>'question list and score'!$AB$3:$AB$7</xm:f>
          </x14:formula1>
          <xm:sqref>B24</xm:sqref>
        </x14:dataValidation>
        <x14:dataValidation type="list" allowBlank="1" showInputMessage="1" showErrorMessage="1">
          <x14:formula1>
            <xm:f>'question list and score'!$V$4:$V$8</xm:f>
          </x14:formula1>
          <xm:sqref>B22</xm:sqref>
        </x14:dataValidation>
        <x14:dataValidation type="list" allowBlank="1" showInputMessage="1" showErrorMessage="1">
          <x14:formula1>
            <xm:f>'question list and score'!$P$4:$P$7</xm:f>
          </x14:formula1>
          <xm:sqref>B17</xm:sqref>
        </x14:dataValidation>
        <x14:dataValidation type="list" allowBlank="1" showInputMessage="1" showErrorMessage="1">
          <x14:formula1>
            <xm:f>'question list and score'!$J$4:$J$7</xm:f>
          </x14:formula1>
          <xm:sqref>B15</xm:sqref>
        </x14:dataValidation>
        <x14:dataValidation type="list" allowBlank="1" showInputMessage="1" showErrorMessage="1">
          <x14:formula1>
            <xm:f>'question list and score'!$M$4:$M$7</xm:f>
          </x14:formula1>
          <xm:sqref>B16</xm:sqref>
        </x14:dataValidation>
        <x14:dataValidation type="list" allowBlank="1" showInputMessage="1" showErrorMessage="1">
          <x14:formula1>
            <xm:f>'question list and score'!$G$4:$G$7</xm:f>
          </x14:formula1>
          <xm:sqref>B14</xm:sqref>
        </x14:dataValidation>
        <x14:dataValidation type="list" allowBlank="1" showInputMessage="1" showErrorMessage="1">
          <x14:formula1>
            <xm:f>'question list and score'!$D$4:$D$7</xm:f>
          </x14:formula1>
          <xm:sqref>B13</xm:sqref>
        </x14:dataValidation>
        <x14:dataValidation type="list" allowBlank="1" showInputMessage="1" showErrorMessage="1">
          <x14:formula1>
            <xm:f>'question list and score'!$A$4:$A$6</xm:f>
          </x14:formula1>
          <xm:sqref>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
  <sheetViews>
    <sheetView workbookViewId="0">
      <selection activeCell="D14" sqref="D14"/>
    </sheetView>
  </sheetViews>
  <sheetFormatPr defaultRowHeight="15" x14ac:dyDescent="0.2"/>
  <cols>
    <col min="1" max="1" width="8.88671875" customWidth="1"/>
    <col min="2" max="2" width="32.44140625" customWidth="1"/>
    <col min="3" max="3" width="26.5546875" customWidth="1"/>
    <col min="7" max="7" width="10.5546875" customWidth="1"/>
  </cols>
  <sheetData>
    <row r="1" spans="2:9" ht="15.75" thickBot="1" x14ac:dyDescent="0.25"/>
    <row r="2" spans="2:9" ht="16.5" thickBot="1" x14ac:dyDescent="0.3">
      <c r="B2" s="103" t="s">
        <v>69</v>
      </c>
      <c r="C2" s="105"/>
    </row>
    <row r="3" spans="2:9" ht="15.75" thickBot="1" x14ac:dyDescent="0.25"/>
    <row r="4" spans="2:9" ht="16.5" customHeight="1" x14ac:dyDescent="0.2">
      <c r="B4" s="94" t="s">
        <v>67</v>
      </c>
      <c r="C4" s="94" t="s">
        <v>68</v>
      </c>
      <c r="E4" s="113" t="s">
        <v>71</v>
      </c>
      <c r="F4" s="114"/>
      <c r="G4" s="115"/>
      <c r="H4" s="119"/>
      <c r="I4" s="120"/>
    </row>
    <row r="5" spans="2:9" ht="15.75" thickBot="1" x14ac:dyDescent="0.25">
      <c r="B5" s="96" t="s">
        <v>61</v>
      </c>
      <c r="C5" s="95" t="s">
        <v>60</v>
      </c>
      <c r="E5" s="116"/>
      <c r="F5" s="117"/>
      <c r="G5" s="118"/>
      <c r="H5" s="121"/>
      <c r="I5" s="122"/>
    </row>
    <row r="6" spans="2:9" x14ac:dyDescent="0.2">
      <c r="B6" s="96" t="s">
        <v>73</v>
      </c>
      <c r="C6" s="95" t="s">
        <v>63</v>
      </c>
    </row>
    <row r="7" spans="2:9" x14ac:dyDescent="0.2">
      <c r="B7" s="96" t="s">
        <v>64</v>
      </c>
      <c r="C7" s="95" t="s">
        <v>65</v>
      </c>
    </row>
    <row r="8" spans="2:9" x14ac:dyDescent="0.2">
      <c r="B8" s="96" t="s">
        <v>62</v>
      </c>
      <c r="C8" s="95" t="s">
        <v>66</v>
      </c>
    </row>
    <row r="12" spans="2:9" x14ac:dyDescent="0.2">
      <c r="B12" s="32"/>
    </row>
  </sheetData>
  <protectedRanges>
    <protectedRange sqref="C4:C8" name="Range1"/>
  </protectedRanges>
  <mergeCells count="3">
    <mergeCell ref="B2:C2"/>
    <mergeCell ref="E4:G5"/>
    <mergeCell ref="H4:I5"/>
  </mergeCells>
  <pageMargins left="0.7" right="0.7" top="0.75" bottom="0.75" header="0.3" footer="0.3"/>
  <drawing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EBE1B55C3CDBF46BF75A67BCF08A8D0" ma:contentTypeVersion="51" ma:contentTypeDescription="Create a new document." ma:contentTypeScope="" ma:versionID="33dbe9f9103e370bad704fd148ec5d5a">
  <xsd:schema xmlns:xsd="http://www.w3.org/2001/XMLSchema" xmlns:xs="http://www.w3.org/2001/XMLSchema" xmlns:p="http://schemas.microsoft.com/office/2006/metadata/properties" xmlns:ns2="60523777-8749-4eba-a357-a5b344c781fa" xmlns:ns3="e6a7b893-4f44-42f9-9bd1-6913a31c3979" targetNamespace="http://schemas.microsoft.com/office/2006/metadata/properties" ma:root="true" ma:fieldsID="fb4145df89ce76505cbf7007aadbbdec" ns2:_="" ns3:_="">
    <xsd:import namespace="60523777-8749-4eba-a357-a5b344c781fa"/>
    <xsd:import namespace="e6a7b893-4f44-42f9-9bd1-6913a31c3979"/>
    <xsd:element name="properties">
      <xsd:complexType>
        <xsd:sequence>
          <xsd:element name="documentManagement">
            <xsd:complexType>
              <xsd:all>
                <xsd:element ref="ns3:EMT_x0020_Sponsor"/>
                <xsd:element ref="ns2:Document_x0020_Owner"/>
                <xsd:element ref="ns2:Expert" minOccurs="0"/>
                <xsd:element ref="ns2:Final_x0020_Approval_x0020_date"/>
                <xsd:element ref="ns2:Release_x0020_Date"/>
                <xsd:element ref="ns2:Full_x0020_Review_x0020_Completed"/>
                <xsd:element ref="ns2:Order0"/>
                <xsd:element ref="ns2:Notes0" minOccurs="0"/>
                <xsd:element ref="ns2:Document_x0020_TypeTaxHTField0" minOccurs="0"/>
                <xsd:element ref="ns3:_dlc_DocId" minOccurs="0"/>
                <xsd:element ref="ns2:KeywordsTaxHTField0" minOccurs="0"/>
                <xsd:element ref="ns3:_dlc_DocIdUrl" minOccurs="0"/>
                <xsd:element ref="ns3:OrganisationTaxHTField0" minOccurs="0"/>
                <xsd:element ref="ns2:l4743827e2304251a2f3cfb6bb446a54" minOccurs="0"/>
                <xsd:element ref="ns3:RegionTaxHTField0" minOccurs="0"/>
                <xsd:element ref="ns2:m8057d5e4cb94e319d0009302908e678" minOccurs="0"/>
                <xsd:element ref="ns3:_dlc_DocIdPersistId" minOccurs="0"/>
                <xsd:element ref="ns2:j99e90306f7543eaa9e13eaf801b702f" minOccurs="0"/>
                <xsd:element ref="ns3:TaxCatchAll" minOccurs="0"/>
                <xsd:element ref="ns2:k1691f547ebd4a2c80e106ece5a14e60" minOccurs="0"/>
                <xsd:element ref="ns3:SharedWithUsers" minOccurs="0"/>
                <xsd:element ref="ns3:SharedWithDetails" minOccurs="0"/>
                <xsd:element ref="ns3:LastSharedByUser" minOccurs="0"/>
                <xsd:element ref="ns3:LastSharedByTime" minOccurs="0"/>
                <xsd:element ref="ns2:n3725b8c0b09431b878854c9ca40ad69" minOccurs="0"/>
                <xsd:element ref="ns2:MediaServiceMetadata" minOccurs="0"/>
                <xsd:element ref="ns2:MediaServiceFastMetadata"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23777-8749-4eba-a357-a5b344c781fa" elementFormDefault="qualified">
    <xsd:import namespace="http://schemas.microsoft.com/office/2006/documentManagement/types"/>
    <xsd:import namespace="http://schemas.microsoft.com/office/infopath/2007/PartnerControls"/>
    <xsd:element name="Document_x0020_Owner" ma:index="10" ma:displayName="Document Owner" ma:description="The main person responsible for the document." ma:indexed="true"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xpert" ma:index="11" nillable="true" ma:displayName="Expert" ma:description="People to contact if you have a query" ma:list="UserInfo" ma:SearchPeopleOnly="false" ma:SharePointGroup="0" ma:internalName="Exper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inal_x0020_Approval_x0020_date" ma:index="12" ma:displayName="Approved date" ma:default="[today]" ma:description="Date the last change was approved." ma:format="DateOnly" ma:internalName="Final_x0020_Approval_x0020_date" ma:readOnly="false">
      <xsd:simpleType>
        <xsd:restriction base="dms:DateTime"/>
      </xsd:simpleType>
    </xsd:element>
    <xsd:element name="Release_x0020_Date" ma:index="13" ma:displayName="Release Date" ma:default="[today]" ma:description="Equals implementation date" ma:format="DateOnly" ma:internalName="Release_x0020_Date" ma:readOnly="false">
      <xsd:simpleType>
        <xsd:restriction base="dms:DateTime"/>
      </xsd:simpleType>
    </xsd:element>
    <xsd:element name="Full_x0020_Review_x0020_Completed" ma:index="14" ma:displayName="Validated by LT" ma:description="This is the date when the document was validated as fit for purpose by the Leadership Team Sponsor" ma:format="DateOnly" ma:internalName="Full_x0020_Review_x0020_Completed" ma:readOnly="false">
      <xsd:simpleType>
        <xsd:restriction base="dms:DateTime"/>
      </xsd:simpleType>
    </xsd:element>
    <xsd:element name="Order0" ma:index="15" ma:displayName="Order" ma:decimals="0" ma:default="1" ma:description="This controls where the document will appear in the list - 1 is the top" ma:internalName="Order0" ma:readOnly="false" ma:percentage="FALSE">
      <xsd:simpleType>
        <xsd:restriction base="dms:Number">
          <xsd:maxInclusive value="5"/>
          <xsd:minInclusive value="1"/>
        </xsd:restriction>
      </xsd:simpleType>
    </xsd:element>
    <xsd:element name="Notes0" ma:index="17" nillable="true" ma:displayName="Notes" ma:internalName="Notes0" ma:readOnly="false">
      <xsd:simpleType>
        <xsd:restriction base="dms:Note">
          <xsd:maxLength value="255"/>
        </xsd:restriction>
      </xsd:simpleType>
    </xsd:element>
    <xsd:element name="Document_x0020_TypeTaxHTField0" ma:index="20" nillable="true" ma:taxonomy="true" ma:internalName="Document_x0020_TypeTaxHTField0" ma:taxonomyFieldName="Document_x0020_Type" ma:displayName="Document Type" ma:indexed="true" ma:readOnly="false" ma:default="11;#Guidance|b5de1a1c-9bf7-4d15-b003-8bcff4ff8093" ma:fieldId="{5d90088a-168a-4998-8e37-bf02f84b3df2}" ma:sspId="763e728b-91cd-44f5-926a-e2a487c7e3b6" ma:termSetId="a51faaee-6a2c-47dc-a349-6e05d12b08b2" ma:anchorId="00000000-0000-0000-0000-000000000000" ma:open="false" ma:isKeyword="false">
      <xsd:complexType>
        <xsd:sequence>
          <xsd:element ref="pc:Terms" minOccurs="0" maxOccurs="1"/>
        </xsd:sequence>
      </xsd:complexType>
    </xsd:element>
    <xsd:element name="KeywordsTaxHTField0" ma:index="23" nillable="true" ma:taxonomy="true" ma:internalName="KeywordsTaxHTField0" ma:taxonomyFieldName="Keywords" ma:displayName="Keywords" ma:readOnly="false" ma:default="" ma:fieldId="{2f852f84-43c1-46cc-8ab1-658b681f86a0}" ma:taxonomyMulti="true" ma:sspId="763e728b-91cd-44f5-926a-e2a487c7e3b6" ma:termSetId="dea6a8f4-67ef-4362-9292-1ffd281cacbb" ma:anchorId="00000000-0000-0000-0000-000000000000" ma:open="false" ma:isKeyword="false">
      <xsd:complexType>
        <xsd:sequence>
          <xsd:element ref="pc:Terms" minOccurs="0" maxOccurs="1"/>
        </xsd:sequence>
      </xsd:complexType>
    </xsd:element>
    <xsd:element name="l4743827e2304251a2f3cfb6bb446a54" ma:index="26" nillable="true" ma:taxonomy="true" ma:internalName="l4743827e2304251a2f3cfb6bb446a54" ma:taxonomyFieldName="Topic" ma:displayName="Topic" ma:readOnly="false" ma:default="" ma:fieldId="{54743827-e230-4251-a2f3-cfb6bb446a54}" ma:sspId="763e728b-91cd-44f5-926a-e2a487c7e3b6" ma:termSetId="584b9b60-f536-4cd3-872c-48905730a8bb" ma:anchorId="00000000-0000-0000-0000-000000000000" ma:open="false" ma:isKeyword="false">
      <xsd:complexType>
        <xsd:sequence>
          <xsd:element ref="pc:Terms" minOccurs="0" maxOccurs="1"/>
        </xsd:sequence>
      </xsd:complexType>
    </xsd:element>
    <xsd:element name="m8057d5e4cb94e319d0009302908e678" ma:index="28" nillable="true" ma:taxonomy="true" ma:internalName="m8057d5e4cb94e319d0009302908e678" ma:taxonomyFieldName="Team_x002f_Group" ma:displayName="Team" ma:readOnly="false" ma:default="" ma:fieldId="{68057d5e-4cb9-4e31-9d00-09302908e678}" ma:taxonomyMulti="true" ma:sspId="763e728b-91cd-44f5-926a-e2a487c7e3b6" ma:termSetId="2348190a-4f8c-4f42-9446-504e7f0fad4c" ma:anchorId="00000000-0000-0000-0000-000000000000" ma:open="false" ma:isKeyword="false">
      <xsd:complexType>
        <xsd:sequence>
          <xsd:element ref="pc:Terms" minOccurs="0" maxOccurs="1"/>
        </xsd:sequence>
      </xsd:complexType>
    </xsd:element>
    <xsd:element name="j99e90306f7543eaa9e13eaf801b702f" ma:index="31" nillable="true" ma:taxonomy="true" ma:internalName="j99e90306f7543eaa9e13eaf801b702f" ma:taxonomyFieldName="Key_x0020_Service" ma:displayName="Key Service" ma:readOnly="false" ma:default="" ma:fieldId="{399e9030-6f75-43ea-a9e1-3eaf801b702f}" ma:sspId="763e728b-91cd-44f5-926a-e2a487c7e3b6" ma:termSetId="793911bd-e1a9-4a93-93b9-17eff5494955" ma:anchorId="00000000-0000-0000-0000-000000000000" ma:open="false" ma:isKeyword="false">
      <xsd:complexType>
        <xsd:sequence>
          <xsd:element ref="pc:Terms" minOccurs="0" maxOccurs="1"/>
        </xsd:sequence>
      </xsd:complexType>
    </xsd:element>
    <xsd:element name="k1691f547ebd4a2c80e106ece5a14e60" ma:index="33" nillable="true" ma:taxonomy="true" ma:internalName="k1691f547ebd4a2c80e106ece5a14e60" ma:taxonomyFieldName="Testmeta" ma:displayName="Subject" ma:readOnly="false" ma:default="" ma:fieldId="{41691f54-7ebd-4a2c-80e1-06ece5a14e60}" ma:taxonomyMulti="true" ma:sspId="763e728b-91cd-44f5-926a-e2a487c7e3b6" ma:termSetId="0e3b0ec5-0221-4624-910d-1669cb48e05a" ma:anchorId="00000000-0000-0000-0000-000000000000" ma:open="false" ma:isKeyword="false">
      <xsd:complexType>
        <xsd:sequence>
          <xsd:element ref="pc:Terms" minOccurs="0" maxOccurs="1"/>
        </xsd:sequence>
      </xsd:complexType>
    </xsd:element>
    <xsd:element name="n3725b8c0b09431b878854c9ca40ad69" ma:index="41" nillable="true" ma:taxonomy="true" ma:internalName="n3725b8c0b09431b878854c9ca40ad69" ma:taxonomyFieldName="Source0" ma:displayName="Document Source" ma:default="1042;#Optivo|d29c2524-273c-4f48-84a1-645c44cda8b8" ma:fieldId="{73725b8c-0b09-431b-8788-54c9ca40ad69}" ma:sspId="763e728b-91cd-44f5-926a-e2a487c7e3b6" ma:termSetId="c0fee98c-68fe-4161-86df-90e78ca86d8a" ma:anchorId="00000000-0000-0000-0000-000000000000" ma:open="false" ma:isKeyword="false">
      <xsd:complexType>
        <xsd:sequence>
          <xsd:element ref="pc:Terms" minOccurs="0" maxOccurs="1"/>
        </xsd:sequence>
      </xsd:complexType>
    </xsd:element>
    <xsd:element name="MediaServiceMetadata" ma:index="42" nillable="true" ma:displayName="MediaServiceMetadata" ma:description="" ma:hidden="true" ma:internalName="MediaServiceMetadata" ma:readOnly="true">
      <xsd:simpleType>
        <xsd:restriction base="dms:Note"/>
      </xsd:simpleType>
    </xsd:element>
    <xsd:element name="MediaServiceFastMetadata" ma:index="43" nillable="true" ma:displayName="MediaServiceFastMetadata" ma:description="" ma:hidden="true" ma:internalName="MediaServiceFastMetadata" ma:readOnly="true">
      <xsd:simpleType>
        <xsd:restriction base="dms:Note"/>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a7b893-4f44-42f9-9bd1-6913a31c3979" elementFormDefault="qualified">
    <xsd:import namespace="http://schemas.microsoft.com/office/2006/documentManagement/types"/>
    <xsd:import namespace="http://schemas.microsoft.com/office/infopath/2007/PartnerControls"/>
    <xsd:element name="EMT_x0020_Sponsor" ma:index="9" ma:displayName="LT Sponsor" ma:indexed="true" ma:list="UserInfo" ma:SharePointGroup="0" ma:internalName="EMT_x0020_Spons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OrganisationTaxHTField0" ma:index="25" nillable="true" ma:taxonomy="true" ma:internalName="OrganisationTaxHTField0" ma:taxonomyFieldName="Organisation" ma:displayName="Service Area" ma:readOnly="false" ma:default="" ma:fieldId="{f21cf6b4-3256-4486-82a3-53f458d08a9c}" ma:sspId="763e728b-91cd-44f5-926a-e2a487c7e3b6" ma:termSetId="0e3b0ec5-0221-4624-910d-1669cb48e05a" ma:anchorId="00000000-0000-0000-0000-000000000000" ma:open="false" ma:isKeyword="false">
      <xsd:complexType>
        <xsd:sequence>
          <xsd:element ref="pc:Terms" minOccurs="0" maxOccurs="1"/>
        </xsd:sequence>
      </xsd:complexType>
    </xsd:element>
    <xsd:element name="RegionTaxHTField0" ma:index="27" ma:taxonomy="true" ma:internalName="RegionTaxHTField0" ma:taxonomyFieldName="Region" ma:displayName="Region" ma:readOnly="false" ma:default="1115;#All|805a1537-0760-4a6b-bd3e-14d125837f2e" ma:fieldId="{d51128db-fb8f-4adb-8a8c-860d65927fe7}" ma:taxonomyMulti="true" ma:sspId="763e728b-91cd-44f5-926a-e2a487c7e3b6" ma:termSetId="766c7c93-82be-4726-b0e6-6faaebc0d2a7" ma:anchorId="00000000-0000-0000-0000-000000000000" ma:open="false" ma:isKeyword="false">
      <xsd:complexType>
        <xsd:sequence>
          <xsd:element ref="pc:Terms" minOccurs="0" maxOccurs="1"/>
        </xsd:sequence>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description="" ma:hidden="true" ma:list="{d827bd77-d17f-44e2-9641-7dd7107708a4}" ma:internalName="TaxCatchAll" ma:showField="CatchAllData" ma:web="e6a7b893-4f44-42f9-9bd1-6913a31c3979">
      <xsd:complexType>
        <xsd:complexContent>
          <xsd:extension base="dms:MultiChoiceLookup">
            <xsd:sequence>
              <xsd:element name="Value" type="dms:Lookup" maxOccurs="unbounded" minOccurs="0" nillable="true"/>
            </xsd:sequence>
          </xsd:extension>
        </xsd:complexContent>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description="" ma:internalName="SharedWithDetails" ma:readOnly="true">
      <xsd:simpleType>
        <xsd:restriction base="dms:Note">
          <xsd:maxLength value="255"/>
        </xsd:restriction>
      </xsd:simpleType>
    </xsd:element>
    <xsd:element name="LastSharedByUser" ma:index="38" nillable="true" ma:displayName="Last Shared By User" ma:description="" ma:internalName="LastSharedByUser" ma:readOnly="true">
      <xsd:simpleType>
        <xsd:restriction base="dms:Note">
          <xsd:maxLength value="255"/>
        </xsd:restriction>
      </xsd:simpleType>
    </xsd:element>
    <xsd:element name="LastSharedByTime" ma:index="39"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_x0020_Owner xmlns="60523777-8749-4eba-a357-a5b344c781fa">
      <UserInfo>
        <DisplayName>Antony Silk</DisplayName>
        <AccountId>101</AccountId>
        <AccountType/>
      </UserInfo>
    </Document_x0020_Owner>
    <Order0 xmlns="60523777-8749-4eba-a357-a5b344c781fa">1</Order0>
    <EMT_x0020_Sponsor xmlns="e6a7b893-4f44-42f9-9bd1-6913a31c3979">
      <UserInfo>
        <DisplayName>Sarah Smith</DisplayName>
        <AccountId>71</AccountId>
        <AccountType/>
      </UserInfo>
    </EMT_x0020_Sponsor>
    <Document_x0020_TypeTaxHTField0 xmlns="60523777-8749-4eba-a357-a5b344c781fa">
      <Terms xmlns="http://schemas.microsoft.com/office/infopath/2007/PartnerControls">
        <TermInfo xmlns="http://schemas.microsoft.com/office/infopath/2007/PartnerControls">
          <TermName xmlns="http://schemas.microsoft.com/office/infopath/2007/PartnerControls">Guidance</TermName>
          <TermId xmlns="http://schemas.microsoft.com/office/infopath/2007/PartnerControls">b5de1a1c-9bf7-4d15-b003-8bcff4ff8093</TermId>
        </TermInfo>
      </Terms>
    </Document_x0020_TypeTaxHTField0>
    <_dlc_DocId xmlns="e6a7b893-4f44-42f9-9bd1-6913a31c3979">6AN5KAFXVQ4E-297476527-4389</_dlc_DocId>
    <TaxCatchAll xmlns="e6a7b893-4f44-42f9-9bd1-6913a31c3979">
      <Value>1291</Value>
      <Value>11</Value>
      <Value>1115</Value>
      <Value>192</Value>
      <Value>1263</Value>
      <Value>1042</Value>
    </TaxCatchAll>
    <j99e90306f7543eaa9e13eaf801b702f xmlns="60523777-8749-4eba-a357-a5b344c781fa">
      <Terms xmlns="http://schemas.microsoft.com/office/infopath/2007/PartnerControls">
        <TermInfo xmlns="http://schemas.microsoft.com/office/infopath/2007/PartnerControls">
          <TermName xmlns="http://schemas.microsoft.com/office/infopath/2007/PartnerControls">Central Services</TermName>
          <TermId xmlns="http://schemas.microsoft.com/office/infopath/2007/PartnerControls">8b61b73f-409e-4e73-9e4e-aa7f76243f67</TermId>
        </TermInfo>
      </Terms>
    </j99e90306f7543eaa9e13eaf801b702f>
    <k1691f547ebd4a2c80e106ece5a14e60 xmlns="60523777-8749-4eba-a357-a5b344c781f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6ac161bb-84d3-4671-9c0d-c6d551e99792</TermId>
        </TermInfo>
      </Terms>
    </k1691f547ebd4a2c80e106ece5a14e60>
    <Expert xmlns="60523777-8749-4eba-a357-a5b344c781fa">
      <UserInfo>
        <DisplayName/>
        <AccountId xsi:nil="true"/>
        <AccountType/>
      </UserInfo>
    </Expert>
    <Release_x0020_Date xmlns="60523777-8749-4eba-a357-a5b344c781fa">2018-08-12T23:00:00+00:00</Release_x0020_Date>
    <Notes0 xmlns="60523777-8749-4eba-a357-a5b344c781fa" xsi:nil="true"/>
    <Final_x0020_Approval_x0020_date xmlns="60523777-8749-4eba-a357-a5b344c781fa">2018-08-09T23:00:00+00:00</Final_x0020_Approval_x0020_date>
    <KeywordsTaxHTField0 xmlns="60523777-8749-4eba-a357-a5b344c781fa">
      <Terms xmlns="http://schemas.microsoft.com/office/infopath/2007/PartnerControls"/>
    </KeywordsTaxHTField0>
    <l4743827e2304251a2f3cfb6bb446a54 xmlns="60523777-8749-4eba-a357-a5b344c781fa">
      <Terms xmlns="http://schemas.microsoft.com/office/infopath/2007/PartnerControls"/>
    </l4743827e2304251a2f3cfb6bb446a54>
    <m8057d5e4cb94e319d0009302908e678 xmlns="60523777-8749-4eba-a357-a5b344c781f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07246ed6-3a10-4d2a-949a-9bb033aeecf5</TermId>
        </TermInfo>
      </Terms>
    </m8057d5e4cb94e319d0009302908e678>
    <_dlc_DocIdUrl xmlns="e6a7b893-4f44-42f9-9bd1-6913a31c3979">
      <Url>https://adara.sharepoint.com/sites/ASK/_layouts/15/DocIdRedir.aspx?ID=6AN5KAFXVQ4E-297476527-4389</Url>
      <Description>6AN5KAFXVQ4E-297476527-4389</Description>
    </_dlc_DocIdUrl>
    <OrganisationTaxHTField0 xmlns="e6a7b893-4f44-42f9-9bd1-6913a31c3979">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6ac161bb-84d3-4671-9c0d-c6d551e99792</TermId>
        </TermInfo>
      </Terms>
    </OrganisationTaxHTField0>
    <Full_x0020_Review_x0020_Completed xmlns="60523777-8749-4eba-a357-a5b344c781fa">2020-03-26T00:00:00+00:00</Full_x0020_Review_x0020_Completed>
    <n3725b8c0b09431b878854c9ca40ad69 xmlns="60523777-8749-4eba-a357-a5b344c781fa">
      <Terms xmlns="http://schemas.microsoft.com/office/infopath/2007/PartnerControls">
        <TermInfo xmlns="http://schemas.microsoft.com/office/infopath/2007/PartnerControls">
          <TermName xmlns="http://schemas.microsoft.com/office/infopath/2007/PartnerControls">Optivo</TermName>
          <TermId xmlns="http://schemas.microsoft.com/office/infopath/2007/PartnerControls">d29c2524-273c-4f48-84a1-645c44cda8b8</TermId>
        </TermInfo>
      </Terms>
    </n3725b8c0b09431b878854c9ca40ad69>
    <RegionTaxHTField0 xmlns="e6a7b893-4f44-42f9-9bd1-6913a31c3979">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805a1537-0760-4a6b-bd3e-14d125837f2e</TermId>
        </TermInfo>
      </Terms>
    </RegionTaxHTField0>
  </documentManagement>
</p:properties>
</file>

<file path=customXml/itemProps1.xml><?xml version="1.0" encoding="utf-8"?>
<ds:datastoreItem xmlns:ds="http://schemas.openxmlformats.org/officeDocument/2006/customXml" ds:itemID="{3A83EFFF-A2DF-4A6D-947F-DF7B5E284D23}">
  <ds:schemaRefs>
    <ds:schemaRef ds:uri="http://schemas.microsoft.com/sharepoint/v3/contenttype/forms"/>
  </ds:schemaRefs>
</ds:datastoreItem>
</file>

<file path=customXml/itemProps2.xml><?xml version="1.0" encoding="utf-8"?>
<ds:datastoreItem xmlns:ds="http://schemas.openxmlformats.org/officeDocument/2006/customXml" ds:itemID="{150AD549-E3B0-46F2-B4FD-00EC4D8FF3CC}">
  <ds:schemaRefs>
    <ds:schemaRef ds:uri="http://schemas.microsoft.com/sharepoint/events"/>
  </ds:schemaRefs>
</ds:datastoreItem>
</file>

<file path=customXml/itemProps3.xml><?xml version="1.0" encoding="utf-8"?>
<ds:datastoreItem xmlns:ds="http://schemas.openxmlformats.org/officeDocument/2006/customXml" ds:itemID="{6C952235-B9C1-4443-B86E-CA776128AA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523777-8749-4eba-a357-a5b344c781fa"/>
    <ds:schemaRef ds:uri="e6a7b893-4f44-42f9-9bd1-6913a31c3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E9DC413-7A79-4639-81C2-0F71A8E32A91}">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e6a7b893-4f44-42f9-9bd1-6913a31c3979"/>
    <ds:schemaRef ds:uri="http://schemas.openxmlformats.org/package/2006/metadata/core-properties"/>
    <ds:schemaRef ds:uri="60523777-8749-4eba-a357-a5b344c781f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Instructions</vt:lpstr>
      <vt:lpstr>question list and score</vt:lpstr>
      <vt:lpstr>VRM</vt:lpstr>
      <vt:lpstr>Results</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