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workplacesafetynorthcanada-my.sharepoint.com/personal/megpar_workplacesafetynorth_ca/Documents/Risk Registry/"/>
    </mc:Choice>
  </mc:AlternateContent>
  <xr:revisionPtr revIDLastSave="0" documentId="8_{3A6E3699-84E7-46E8-A479-271189669BE7}" xr6:coauthVersionLast="45" xr6:coauthVersionMax="45" xr10:uidLastSave="{00000000-0000-0000-0000-000000000000}"/>
  <bookViews>
    <workbookView xWindow="0" yWindow="0" windowWidth="20520" windowHeight="13080" tabRatio="941" activeTab="1" xr2:uid="{00000000-000D-0000-FFFF-FFFF00000000}"/>
  </bookViews>
  <sheets>
    <sheet name="List of Generic Job Tasks" sheetId="15" r:id="rId1"/>
    <sheet name="Sample data only" sheetId="9" r:id="rId2"/>
    <sheet name="Blank Template" sheetId="12" r:id="rId3"/>
    <sheet name="Risk Matrix" sheetId="3" r:id="rId4"/>
    <sheet name="Examples from webinar" sheetId="16" r:id="rId5"/>
  </sheets>
  <definedNames>
    <definedName name="_xlnm._FilterDatabase" localSheetId="1" hidden="1">'Sample data only'!$A$30:$R$44</definedName>
    <definedName name="_xlnm.Print_Area" localSheetId="2">'Blank Template'!$A$25:$R$33</definedName>
    <definedName name="_xlnm.Print_Area" localSheetId="4">'Examples from webinar'!$A$25:$R$33</definedName>
    <definedName name="_xlnm.Print_Area" localSheetId="0">'List of Generic Job Tasks'!$B$3:$D$34</definedName>
    <definedName name="_xlnm.Print_Area" localSheetId="3">'Risk Matrix'!$A$1:$M$14</definedName>
    <definedName name="_xlnm.Print_Area" localSheetId="1">'Sample data only'!$A$25:$R$62</definedName>
    <definedName name="_xlnm.Print_Titles" localSheetId="4">'Examples from webinar'!$25:$30</definedName>
    <definedName name="_xlnm.Print_Titles" localSheetId="1">'Sample data only'!$25:$30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15" l="1"/>
  <c r="O33" i="16" l="1"/>
  <c r="I33" i="16"/>
  <c r="O31" i="16"/>
  <c r="I31" i="16"/>
  <c r="O62" i="12" l="1"/>
  <c r="P62" i="12" s="1"/>
  <c r="I62" i="12"/>
  <c r="J62" i="12" s="1"/>
  <c r="O61" i="12"/>
  <c r="P61" i="12" s="1"/>
  <c r="I61" i="12"/>
  <c r="J61" i="12" s="1"/>
  <c r="O60" i="12"/>
  <c r="P60" i="12" s="1"/>
  <c r="I60" i="12"/>
  <c r="J60" i="12" s="1"/>
  <c r="I59" i="12"/>
  <c r="O58" i="12"/>
  <c r="P58" i="12" s="1"/>
  <c r="I58" i="12"/>
  <c r="J58" i="12" s="1"/>
  <c r="I57" i="12"/>
  <c r="O56" i="12"/>
  <c r="P56" i="12" s="1"/>
  <c r="I56" i="12"/>
  <c r="J56" i="12" s="1"/>
  <c r="O55" i="12"/>
  <c r="P55" i="12" s="1"/>
  <c r="I55" i="12"/>
  <c r="J55" i="12" s="1"/>
  <c r="O54" i="12"/>
  <c r="P54" i="12" s="1"/>
  <c r="I54" i="12"/>
  <c r="J54" i="12" s="1"/>
  <c r="O53" i="12"/>
  <c r="P53" i="12" s="1"/>
  <c r="I53" i="12"/>
  <c r="J53" i="12" s="1"/>
  <c r="I52" i="12"/>
  <c r="O51" i="12"/>
  <c r="P51" i="12" s="1"/>
  <c r="I51" i="12"/>
  <c r="J51" i="12" s="1"/>
  <c r="P50" i="12"/>
  <c r="O50" i="12"/>
  <c r="I50" i="12"/>
  <c r="J50" i="12" s="1"/>
  <c r="O48" i="12"/>
  <c r="P48" i="12" s="1"/>
  <c r="I48" i="12"/>
  <c r="J48" i="12" s="1"/>
  <c r="O47" i="12"/>
  <c r="P47" i="12" s="1"/>
  <c r="I47" i="12"/>
  <c r="J47" i="12" s="1"/>
  <c r="O46" i="12"/>
  <c r="P46" i="12" s="1"/>
  <c r="I46" i="12"/>
  <c r="J46" i="12" s="1"/>
  <c r="P44" i="12"/>
  <c r="O44" i="12"/>
  <c r="I44" i="12"/>
  <c r="J44" i="12" s="1"/>
  <c r="O43" i="12"/>
  <c r="P43" i="12" s="1"/>
  <c r="I43" i="12"/>
  <c r="J43" i="12" s="1"/>
  <c r="O42" i="12"/>
  <c r="P42" i="12" s="1"/>
  <c r="I42" i="12"/>
  <c r="J42" i="12" s="1"/>
  <c r="O41" i="12"/>
  <c r="P41" i="12" s="1"/>
  <c r="I41" i="12"/>
  <c r="J41" i="12" s="1"/>
  <c r="P40" i="12"/>
  <c r="O40" i="12"/>
  <c r="I40" i="12"/>
  <c r="J40" i="12" s="1"/>
  <c r="O39" i="12"/>
  <c r="P39" i="12" s="1"/>
  <c r="I39" i="12"/>
  <c r="J39" i="12" s="1"/>
  <c r="O38" i="12"/>
  <c r="P38" i="12" s="1"/>
  <c r="I38" i="12"/>
  <c r="J38" i="12" s="1"/>
  <c r="O37" i="12"/>
  <c r="P37" i="12" s="1"/>
  <c r="I37" i="12"/>
  <c r="J37" i="12" s="1"/>
  <c r="P36" i="12"/>
  <c r="O36" i="12"/>
  <c r="I36" i="12"/>
  <c r="J36" i="12" s="1"/>
  <c r="O35" i="12"/>
  <c r="P35" i="12" s="1"/>
  <c r="I35" i="12"/>
  <c r="J35" i="12" s="1"/>
  <c r="O34" i="12"/>
  <c r="P34" i="12" s="1"/>
  <c r="I34" i="12"/>
  <c r="J34" i="12" s="1"/>
  <c r="O33" i="12"/>
  <c r="P33" i="12" s="1"/>
  <c r="I33" i="12"/>
  <c r="J33" i="12" s="1"/>
  <c r="O32" i="12"/>
  <c r="P32" i="12" s="1"/>
  <c r="I32" i="12"/>
  <c r="J32" i="12" s="1"/>
  <c r="O31" i="12"/>
  <c r="P31" i="12" s="1"/>
  <c r="I31" i="12"/>
  <c r="J31" i="12" s="1"/>
  <c r="O32" i="9" l="1"/>
  <c r="P32" i="9" s="1"/>
  <c r="O33" i="9"/>
  <c r="P33" i="9" s="1"/>
  <c r="O34" i="9"/>
  <c r="P34" i="9" s="1"/>
  <c r="O35" i="9"/>
  <c r="P35" i="9" s="1"/>
  <c r="O36" i="9"/>
  <c r="P36" i="9" s="1"/>
  <c r="O37" i="9"/>
  <c r="P37" i="9" s="1"/>
  <c r="O38" i="9"/>
  <c r="P38" i="9" s="1"/>
  <c r="O39" i="9"/>
  <c r="P39" i="9" s="1"/>
  <c r="O40" i="9"/>
  <c r="P40" i="9" s="1"/>
  <c r="O41" i="9"/>
  <c r="P41" i="9" s="1"/>
  <c r="O42" i="9"/>
  <c r="P42" i="9" s="1"/>
  <c r="O43" i="9"/>
  <c r="P43" i="9" s="1"/>
  <c r="O44" i="9"/>
  <c r="P44" i="9" s="1"/>
  <c r="O46" i="9"/>
  <c r="P46" i="9" s="1"/>
  <c r="O47" i="9"/>
  <c r="P47" i="9" s="1"/>
  <c r="O48" i="9"/>
  <c r="P48" i="9" s="1"/>
  <c r="O50" i="9"/>
  <c r="P50" i="9" s="1"/>
  <c r="O51" i="9"/>
  <c r="P51" i="9" s="1"/>
  <c r="O53" i="9"/>
  <c r="P53" i="9" s="1"/>
  <c r="O54" i="9"/>
  <c r="P54" i="9" s="1"/>
  <c r="O55" i="9"/>
  <c r="P55" i="9" s="1"/>
  <c r="O56" i="9"/>
  <c r="P56" i="9" s="1"/>
  <c r="O58" i="9"/>
  <c r="P58" i="9" s="1"/>
  <c r="O60" i="9"/>
  <c r="P60" i="9" s="1"/>
  <c r="O61" i="9"/>
  <c r="P61" i="9" s="1"/>
  <c r="O62" i="9"/>
  <c r="P62" i="9" s="1"/>
  <c r="I32" i="9"/>
  <c r="J32" i="9" s="1"/>
  <c r="I33" i="9"/>
  <c r="J33" i="9" s="1"/>
  <c r="I34" i="9"/>
  <c r="J34" i="9" s="1"/>
  <c r="I35" i="9"/>
  <c r="J35" i="9" s="1"/>
  <c r="I36" i="9"/>
  <c r="J36" i="9" s="1"/>
  <c r="I37" i="9"/>
  <c r="J37" i="9" s="1"/>
  <c r="I38" i="9"/>
  <c r="J38" i="9" s="1"/>
  <c r="I39" i="9"/>
  <c r="J39" i="9" s="1"/>
  <c r="I40" i="9"/>
  <c r="J40" i="9" s="1"/>
  <c r="I41" i="9"/>
  <c r="J41" i="9" s="1"/>
  <c r="I42" i="9"/>
  <c r="J42" i="9" s="1"/>
  <c r="I43" i="9"/>
  <c r="J43" i="9" s="1"/>
  <c r="I44" i="9"/>
  <c r="J44" i="9" s="1"/>
  <c r="I46" i="9"/>
  <c r="J46" i="9" s="1"/>
  <c r="I47" i="9"/>
  <c r="J47" i="9" s="1"/>
  <c r="I48" i="9"/>
  <c r="J48" i="9" s="1"/>
  <c r="I50" i="9"/>
  <c r="J50" i="9" s="1"/>
  <c r="I51" i="9"/>
  <c r="J51" i="9" s="1"/>
  <c r="I52" i="9"/>
  <c r="I53" i="9"/>
  <c r="J53" i="9" s="1"/>
  <c r="I54" i="9"/>
  <c r="J54" i="9" s="1"/>
  <c r="I55" i="9"/>
  <c r="J55" i="9" s="1"/>
  <c r="I56" i="9"/>
  <c r="J56" i="9" s="1"/>
  <c r="I57" i="9"/>
  <c r="I58" i="9"/>
  <c r="J58" i="9" s="1"/>
  <c r="I59" i="9"/>
  <c r="I60" i="9"/>
  <c r="J60" i="9" s="1"/>
  <c r="I61" i="9"/>
  <c r="J61" i="9" s="1"/>
  <c r="I62" i="9"/>
  <c r="J62" i="9" s="1"/>
  <c r="O31" i="9" l="1"/>
  <c r="P31" i="9" s="1"/>
  <c r="I31" i="9" l="1"/>
  <c r="J31" i="9" s="1"/>
</calcChain>
</file>

<file path=xl/sharedStrings.xml><?xml version="1.0" encoding="utf-8"?>
<sst xmlns="http://schemas.openxmlformats.org/spreadsheetml/2006/main" count="798" uniqueCount="209">
  <si>
    <t>Consequences</t>
  </si>
  <si>
    <t>Human Confrontation</t>
  </si>
  <si>
    <t>Confined Spaces</t>
  </si>
  <si>
    <t>Hidden Areas</t>
  </si>
  <si>
    <t xml:space="preserve"> Risk Assessment Matrix</t>
  </si>
  <si>
    <t>Workplace Safety North</t>
  </si>
  <si>
    <r>
      <rPr>
        <b/>
        <i/>
        <u/>
        <sz val="14"/>
        <color theme="0"/>
        <rFont val="Arial Narrow"/>
        <family val="2"/>
      </rPr>
      <t>ALARA</t>
    </r>
    <r>
      <rPr>
        <b/>
        <i/>
        <sz val="14"/>
        <color theme="0"/>
        <rFont val="Arial Narrow"/>
        <family val="2"/>
      </rPr>
      <t xml:space="preserve">                                               - As Low As Reasonably Achievable 
</t>
    </r>
  </si>
  <si>
    <t>Consequences of Event</t>
  </si>
  <si>
    <t>Minimal</t>
  </si>
  <si>
    <t>Minor</t>
  </si>
  <si>
    <t>Medium</t>
  </si>
  <si>
    <t>Major</t>
  </si>
  <si>
    <t>Catastrophic</t>
  </si>
  <si>
    <t>No injuries</t>
  </si>
  <si>
    <t>First aid treatment</t>
  </si>
  <si>
    <t>Medical aid treatment</t>
  </si>
  <si>
    <t>Major or Critical Injury, Lost Time</t>
  </si>
  <si>
    <t>Fatality, permanent disability</t>
  </si>
  <si>
    <t>&lt;-- Safety &amp; Health</t>
  </si>
  <si>
    <t>No impact</t>
  </si>
  <si>
    <t>Minimal impact, easy to address</t>
  </si>
  <si>
    <t>Short term, requires remediation</t>
  </si>
  <si>
    <t>Significant, irreversible</t>
  </si>
  <si>
    <t>Long term impacts</t>
  </si>
  <si>
    <t>&lt;-- Environment</t>
  </si>
  <si>
    <t>No damage</t>
  </si>
  <si>
    <t>&lt;$2,500</t>
  </si>
  <si>
    <t>&lt;$2,500  but &lt;$50,000</t>
  </si>
  <si>
    <t>&gt;$50,000</t>
  </si>
  <si>
    <t>&gt;$250,000</t>
  </si>
  <si>
    <t>&lt;-- Property Damage</t>
  </si>
  <si>
    <t>Likelihood of Occurring</t>
  </si>
  <si>
    <t>Certain</t>
  </si>
  <si>
    <t>Expected to occur, 
&gt;1 time  per month</t>
  </si>
  <si>
    <t>M</t>
  </si>
  <si>
    <t>H</t>
  </si>
  <si>
    <t>E</t>
  </si>
  <si>
    <t>Likely</t>
  </si>
  <si>
    <t>Will probably occur in most situations, 
6 to 12 months</t>
  </si>
  <si>
    <t>Possible</t>
  </si>
  <si>
    <t>Might occur within next 1 to 3 years</t>
  </si>
  <si>
    <t>L</t>
  </si>
  <si>
    <t>Unlikely</t>
  </si>
  <si>
    <t>Could occur in 3 to 7 years</t>
  </si>
  <si>
    <t>Rare</t>
  </si>
  <si>
    <t>May occur in exceptional circumstances, &gt;7 years</t>
  </si>
  <si>
    <t>RISK--&gt; L = Low , M = Moderate, H = High, E = Extreme</t>
  </si>
  <si>
    <t>Risk</t>
  </si>
  <si>
    <t>Likelihood</t>
  </si>
  <si>
    <t>Extreme</t>
  </si>
  <si>
    <t>High</t>
  </si>
  <si>
    <t>Moderate</t>
  </si>
  <si>
    <t>Low</t>
  </si>
  <si>
    <t>JOB/TASK DESCRIPTION</t>
  </si>
  <si>
    <t>HAZARDS / ENERGIES</t>
  </si>
  <si>
    <t>CONTROLS</t>
  </si>
  <si>
    <t>RISK ASSESSMENT</t>
  </si>
  <si>
    <t>TAKE ACTION, MONITOR, REVIEW</t>
  </si>
  <si>
    <t>Description of activity</t>
  </si>
  <si>
    <t>TYPE OF HAZARD</t>
  </si>
  <si>
    <t>What are the current controls (if any)?</t>
  </si>
  <si>
    <t>What are the potential impacts (environmental, H&amp;S, property damage)?</t>
  </si>
  <si>
    <t>TYPE OF CONTROL</t>
  </si>
  <si>
    <t>ASSESSED RISK</t>
  </si>
  <si>
    <t xml:space="preserve">Who is responsible for implementing the control? </t>
  </si>
  <si>
    <t>Date control was implemented</t>
  </si>
  <si>
    <t>CertainCatastrophic</t>
  </si>
  <si>
    <t>CertainMajor</t>
  </si>
  <si>
    <t>CertainMedium</t>
  </si>
  <si>
    <t>CertainMinor</t>
  </si>
  <si>
    <t>CertainMinimal</t>
  </si>
  <si>
    <t>LikelyCatastrophic</t>
  </si>
  <si>
    <t>LikelyMajor</t>
  </si>
  <si>
    <t>LikelyMedium</t>
  </si>
  <si>
    <t>LikelyMinor</t>
  </si>
  <si>
    <t>LikelyMinimal</t>
  </si>
  <si>
    <t>PossibleCatastrophic</t>
  </si>
  <si>
    <t>PossibleMajor</t>
  </si>
  <si>
    <t>PossibleMedium</t>
  </si>
  <si>
    <t>PossibleMinor</t>
  </si>
  <si>
    <t>PossibleMinimal</t>
  </si>
  <si>
    <t>UnlikelyCatastrophic</t>
  </si>
  <si>
    <t>UnlikelyMajor</t>
  </si>
  <si>
    <t>UnlikelyMedium</t>
  </si>
  <si>
    <t>UnlikelyMinor</t>
  </si>
  <si>
    <t>UnlikelyMinimal</t>
  </si>
  <si>
    <t>RareCatastrophic</t>
  </si>
  <si>
    <t>RareMajor</t>
  </si>
  <si>
    <t>RareMedium</t>
  </si>
  <si>
    <t>RareMinor</t>
  </si>
  <si>
    <t>RareMinimal</t>
  </si>
  <si>
    <t xml:space="preserve">Rev Date: </t>
  </si>
  <si>
    <t>Needle Pick Up</t>
  </si>
  <si>
    <t>-Make clearer note on PPE and/or site specific requirements. Handheld Flashlight/Prescription Safety glasses.
'-Site specific hazard orientation/and site specific protocols for hazard management.</t>
  </si>
  <si>
    <t>Rev Date: Feb 21, 2019</t>
  </si>
  <si>
    <t>Activities: What unique activities does SACY have that give rise to risk?</t>
  </si>
  <si>
    <t>RESIDUAL RISK ASSESSMENT</t>
  </si>
  <si>
    <t>Office Work</t>
  </si>
  <si>
    <t>Outside dealings with Police and TV/Media</t>
  </si>
  <si>
    <t>1. Need to be more clear on specific control (i.e. Mine specific violence/harassment policy).</t>
  </si>
  <si>
    <t xml:space="preserve"> Potential Risk Treatment Strategies (PRTS)</t>
  </si>
  <si>
    <t>Biological/Physical</t>
  </si>
  <si>
    <t>Community engagement</t>
  </si>
  <si>
    <t>Vehicle Transportation</t>
  </si>
  <si>
    <t>1. Needle containers that are open are put into the back of the vehicle (back seat or truck).</t>
  </si>
  <si>
    <t>1. Community calls via 311 to inform where needles are located
2. While on outreach work community and PWIDs inform you of the hazards.</t>
  </si>
  <si>
    <t>What are the unwanted events?
(Based on Hazards/Energies)</t>
  </si>
  <si>
    <t>LIKELIHOOD
of Event</t>
  </si>
  <si>
    <t>CONSEQUENCE of Event</t>
  </si>
  <si>
    <r>
      <rPr>
        <b/>
        <sz val="14"/>
        <color rgb="FF000000"/>
        <rFont val="Calibri"/>
        <family val="2"/>
        <scheme val="minor"/>
      </rPr>
      <t>Mental Health</t>
    </r>
    <r>
      <rPr>
        <sz val="14"/>
        <color indexed="8"/>
        <rFont val="Calibri"/>
        <family val="2"/>
        <scheme val="minor"/>
      </rPr>
      <t xml:space="preserve"> (i.e. PTSD, vicarious trauma, depression, anxiety, etc.) </t>
    </r>
    <r>
      <rPr>
        <b/>
        <sz val="14"/>
        <color rgb="FF000000"/>
        <rFont val="Calibri"/>
        <family val="2"/>
        <scheme val="minor"/>
      </rPr>
      <t>as a result of the observing the poor conditions in the field including</t>
    </r>
    <r>
      <rPr>
        <sz val="14"/>
        <color indexed="8"/>
        <rFont val="Calibri"/>
        <family val="2"/>
        <scheme val="minor"/>
      </rPr>
      <t xml:space="preserve"> confrontation, coming across a deceased person/overdose, personal confrontation/violence, shared trauma, witnessing violence, human suffering. </t>
    </r>
  </si>
  <si>
    <t>1. EAP counselling (8 allowed but can be extended contingent on approval and funding).
2. Debriefing and Self Care (Policy on Debriefing and Self-care). 
3. Information sheets and Workbooks on mental health resources on people's computers.
4. Monthly team meeting on case management on previous unwanted events. 
5. One annual mandatory group session with a therapist.
6. One additional group session allowed per year on a major event that has occurred.
7. One community therapy session provided to all front line workers dealing with people that inject drugs. SACY sends their staff to this. 
8. Mental health first aid only required when new and if no psychology degree. 
9. SACY hiring practices require questions to determine mental health knowledge and resilience.
10. "Zen Zone" self care space created for staff including tools to destress and a calming space.
11. Directive to have access to a cell phone (one provided by office, otherwise carry your own) during all outreach shifts.</t>
  </si>
  <si>
    <r>
      <t xml:space="preserve">Personnel </t>
    </r>
    <r>
      <rPr>
        <b/>
        <sz val="14"/>
        <color rgb="FF000000"/>
        <rFont val="Calibri"/>
        <family val="2"/>
        <scheme val="minor"/>
      </rPr>
      <t>tripping/slipping/falling resulting in permanent disability</t>
    </r>
    <r>
      <rPr>
        <sz val="14"/>
        <color indexed="8"/>
        <rFont val="Calibri"/>
        <family val="2"/>
        <scheme val="minor"/>
      </rPr>
      <t xml:space="preserve"> (i.e. breaks, concussions, sprains, strains, etc.) due to lack of illumination, water holes, poor walking surfaces, open holes, loosing balance, etc.
</t>
    </r>
    <r>
      <rPr>
        <b/>
        <sz val="12"/>
        <color rgb="FF000000"/>
        <rFont val="Calibri"/>
        <family val="2"/>
        <scheme val="minor"/>
      </rPr>
      <t>NOTE:</t>
    </r>
    <r>
      <rPr>
        <sz val="12"/>
        <color rgb="FF000000"/>
        <rFont val="Calibri"/>
        <family val="2"/>
        <scheme val="minor"/>
      </rPr>
      <t xml:space="preserve"> this event is due to traumatic injury unlike injuries associated with MSD's. See event on MSD's.</t>
    </r>
  </si>
  <si>
    <r>
      <rPr>
        <b/>
        <sz val="14"/>
        <color rgb="FF000000"/>
        <rFont val="Calibri"/>
        <family val="2"/>
        <scheme val="minor"/>
      </rPr>
      <t>Human Confrontation</t>
    </r>
    <r>
      <rPr>
        <sz val="14"/>
        <color indexed="8"/>
        <rFont val="Calibri"/>
        <family val="2"/>
        <scheme val="minor"/>
      </rPr>
      <t xml:space="preserve"> (Violence &amp; Harassment)</t>
    </r>
    <r>
      <rPr>
        <b/>
        <sz val="14"/>
        <color rgb="FF000000"/>
        <rFont val="Calibri"/>
        <family val="2"/>
        <scheme val="minor"/>
      </rPr>
      <t xml:space="preserve"> resulting in</t>
    </r>
    <r>
      <rPr>
        <sz val="14"/>
        <color indexed="8"/>
        <rFont val="Calibri"/>
        <family val="2"/>
        <scheme val="minor"/>
      </rPr>
      <t xml:space="preserve"> physical abuse, verbal abuse, denied access to a space. </t>
    </r>
    <r>
      <rPr>
        <b/>
        <sz val="14"/>
        <color rgb="FF000000"/>
        <rFont val="Calibri"/>
        <family val="2"/>
        <scheme val="minor"/>
      </rPr>
      <t xml:space="preserve">This can create physical and mental harm to the worker resulting in permanent disability (i.e. PTSD) or death. </t>
    </r>
    <r>
      <rPr>
        <sz val="14"/>
        <color indexed="8"/>
        <rFont val="Calibri"/>
        <family val="2"/>
        <scheme val="minor"/>
      </rPr>
      <t xml:space="preserve">
</t>
    </r>
    <r>
      <rPr>
        <b/>
        <sz val="12"/>
        <color rgb="FF000000"/>
        <rFont val="Calibri"/>
        <family val="2"/>
        <scheme val="minor"/>
      </rPr>
      <t>NOTE:</t>
    </r>
    <r>
      <rPr>
        <sz val="12"/>
        <color rgb="FF000000"/>
        <rFont val="Calibri"/>
        <family val="2"/>
        <scheme val="minor"/>
      </rPr>
      <t xml:space="preserve"> Dealing with addiction requires empathy and understanding. Not everyone has the required skills to be able to do this type of work. Some of it is personality and character driven that can't be tied to any hard control.</t>
    </r>
  </si>
  <si>
    <r>
      <t>While doing needle pick up in the community, worker skin makes</t>
    </r>
    <r>
      <rPr>
        <b/>
        <sz val="14"/>
        <color rgb="FF000000"/>
        <rFont val="Calibri"/>
        <family val="2"/>
        <scheme val="minor"/>
      </rPr>
      <t xml:space="preserve"> contact (not puncture)</t>
    </r>
    <r>
      <rPr>
        <sz val="14"/>
        <color indexed="8"/>
        <rFont val="Calibri"/>
        <family val="2"/>
        <scheme val="minor"/>
      </rPr>
      <t xml:space="preserve"> with needle (biohazard) leading to diseases such HEP-C, and infections </t>
    </r>
    <r>
      <rPr>
        <b/>
        <sz val="14"/>
        <color rgb="FF000000"/>
        <rFont val="Calibri"/>
        <family val="2"/>
        <scheme val="minor"/>
      </rPr>
      <t>leading to possible death.</t>
    </r>
    <r>
      <rPr>
        <sz val="14"/>
        <color indexed="8"/>
        <rFont val="Calibri"/>
        <family val="2"/>
        <scheme val="minor"/>
      </rPr>
      <t xml:space="preserve">
</t>
    </r>
    <r>
      <rPr>
        <b/>
        <sz val="12"/>
        <color rgb="FF000000"/>
        <rFont val="Calibri"/>
        <family val="2"/>
        <scheme val="minor"/>
      </rPr>
      <t>NOTE:</t>
    </r>
    <r>
      <rPr>
        <sz val="12"/>
        <color rgb="FF000000"/>
        <rFont val="Calibri"/>
        <family val="2"/>
        <scheme val="minor"/>
      </rPr>
      <t xml:space="preserve"> This unwanted event is for diseases that have life long impacts/effects leading to possible death.</t>
    </r>
  </si>
  <si>
    <r>
      <t xml:space="preserve">While doing needle pick up in the community, the </t>
    </r>
    <r>
      <rPr>
        <b/>
        <sz val="14"/>
        <color rgb="FF000000"/>
        <rFont val="Calibri"/>
        <family val="2"/>
        <scheme val="minor"/>
      </rPr>
      <t>needle punctures</t>
    </r>
    <r>
      <rPr>
        <sz val="14"/>
        <color indexed="8"/>
        <rFont val="Calibri"/>
        <family val="2"/>
        <scheme val="minor"/>
      </rPr>
      <t xml:space="preserve"> the skin leading to the possibility of contacting HIV, HEP-C </t>
    </r>
    <r>
      <rPr>
        <b/>
        <sz val="14"/>
        <color rgb="FF000000"/>
        <rFont val="Calibri"/>
        <family val="2"/>
        <scheme val="minor"/>
      </rPr>
      <t>leading to possible death.</t>
    </r>
    <r>
      <rPr>
        <sz val="14"/>
        <color indexed="8"/>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NOTE: </t>
    </r>
    <r>
      <rPr>
        <sz val="12"/>
        <color rgb="FF000000"/>
        <rFont val="Calibri"/>
        <family val="2"/>
        <scheme val="minor"/>
      </rPr>
      <t>This unwanted event is for diseases that have life long impacts/effects leading to possible death.</t>
    </r>
  </si>
  <si>
    <r>
      <rPr>
        <b/>
        <sz val="14"/>
        <color rgb="FF000000"/>
        <rFont val="Calibri"/>
        <family val="2"/>
        <scheme val="minor"/>
      </rPr>
      <t>High temperatures</t>
    </r>
    <r>
      <rPr>
        <sz val="14"/>
        <color indexed="8"/>
        <rFont val="Calibri"/>
        <family val="2"/>
        <scheme val="minor"/>
      </rPr>
      <t>, known exposures &gt; 30 C resulting in heat related illnesses such as cramps, exhaustion, stress and ultimately heat stroke which could result in temporary illness or death.</t>
    </r>
  </si>
  <si>
    <r>
      <rPr>
        <b/>
        <sz val="14"/>
        <color rgb="FF000000"/>
        <rFont val="Calibri"/>
        <family val="2"/>
        <scheme val="minor"/>
      </rPr>
      <t>Low temperatures</t>
    </r>
    <r>
      <rPr>
        <sz val="14"/>
        <color indexed="8"/>
        <rFont val="Calibri"/>
        <family val="2"/>
        <scheme val="minor"/>
      </rPr>
      <t xml:space="preserve">, known exposures &lt; 0 C degrees resulting in cold related illnesses such as chill blains, trench foot, frost bite, hypothermia which could result in temporary illness or death. </t>
    </r>
  </si>
  <si>
    <t>Syringe Container Handling &amp; Transportation (applies to pails, D64 containers, etc.)</t>
  </si>
  <si>
    <t>1. Health and Safety Policy for MSD with staff sign-off (e.g. 50 lbs. weight requirement, proper lifting, etc.)
2. A dolly is provided when moving multiple boxes. 
3. A lift for when going up the stairs with boxes at the office
4. SACY Hiring practices that ask incumbents questions regarding physical requirements and capacity to undertake them.</t>
  </si>
  <si>
    <r>
      <rPr>
        <b/>
        <sz val="14"/>
        <color rgb="FF000000"/>
        <rFont val="Calibri"/>
        <family val="2"/>
        <scheme val="minor"/>
      </rPr>
      <t>Human Confrontation</t>
    </r>
    <r>
      <rPr>
        <sz val="14"/>
        <color indexed="8"/>
        <rFont val="Calibri"/>
        <family val="2"/>
        <scheme val="minor"/>
      </rPr>
      <t xml:space="preserve"> (Violence &amp; Harassment) </t>
    </r>
    <r>
      <rPr>
        <b/>
        <sz val="14"/>
        <color rgb="FF000000"/>
        <rFont val="Calibri"/>
        <family val="2"/>
        <scheme val="minor"/>
      </rPr>
      <t>resulting in</t>
    </r>
    <r>
      <rPr>
        <sz val="14"/>
        <color indexed="8"/>
        <rFont val="Calibri"/>
        <family val="2"/>
        <scheme val="minor"/>
      </rPr>
      <t xml:space="preserve"> physical abuse, verbal abuse, denied access to a space. </t>
    </r>
    <r>
      <rPr>
        <b/>
        <sz val="14"/>
        <color rgb="FF000000"/>
        <rFont val="Calibri"/>
        <family val="2"/>
        <scheme val="minor"/>
      </rPr>
      <t xml:space="preserve">This can create can create physical and mental harm to the worker resulting in permanent disability (i.e. PTSD) or death. </t>
    </r>
    <r>
      <rPr>
        <sz val="14"/>
        <color indexed="8"/>
        <rFont val="Calibri"/>
        <family val="2"/>
        <scheme val="minor"/>
      </rPr>
      <t xml:space="preserve">
</t>
    </r>
    <r>
      <rPr>
        <b/>
        <sz val="12"/>
        <color rgb="FF000000"/>
        <rFont val="Calibri"/>
        <family val="2"/>
        <scheme val="minor"/>
      </rPr>
      <t>NOTE:</t>
    </r>
    <r>
      <rPr>
        <sz val="12"/>
        <color rgb="FF000000"/>
        <rFont val="Calibri"/>
        <family val="2"/>
        <scheme val="minor"/>
      </rPr>
      <t xml:space="preserve"> Dealing with addiction requires empathy and understanding. Not everyone has the required skills to be able to do this type of work. Some of it is personality and character driven that can't be tied to any hard control.</t>
    </r>
  </si>
  <si>
    <t>1. Crisis prevention training which deals with non-violent interventions (how to talk to people, recognize harm, etc.). Crisis Prevention Intervention provide non-violent crisis intervention.
2. SACY has a Violence/Harassment internal and external policy.
3. Requirement for the door to be locked when only 1 staff person in the office or when students/volunteers are present.
4. EAP counselling (8 allowed but can be extended contingent approval and funding).
5. Debriefing and Self Care (Policy on Debriefing and Self-care). 
6. Information sheets and Workbooks on mental health resources on people's computers.
7. Monthly team meeting on case management on previous unwanted event. 
8. One additional group session allowed per year on a major event that has occurred.
9. Mental health first aid only required when new and if no psychology degree
10. Directive to have access to a cell phone (one provided by office, otherwise carry your own) during all outreach shifts.
11. "Zen Zone" self care space created for staff including tools to de stress and a calming space.
12. SACY hiring practices require questions to determine mental health knowledge and resilience.</t>
  </si>
  <si>
    <r>
      <t xml:space="preserve">Personnel performing </t>
    </r>
    <r>
      <rPr>
        <b/>
        <sz val="14"/>
        <color rgb="FF000000"/>
        <rFont val="Calibri"/>
        <family val="2"/>
        <scheme val="minor"/>
      </rPr>
      <t>Manual Material Handling</t>
    </r>
    <r>
      <rPr>
        <sz val="14"/>
        <color indexed="8"/>
        <rFont val="Calibri"/>
        <family val="2"/>
        <scheme val="minor"/>
      </rPr>
      <t xml:space="preserve"> (sizes, weight) at the office and computer work sustains a </t>
    </r>
    <r>
      <rPr>
        <b/>
        <sz val="14"/>
        <color rgb="FF000000"/>
        <rFont val="Calibri"/>
        <family val="2"/>
        <scheme val="minor"/>
      </rPr>
      <t>Musculoskeletal (MSD)</t>
    </r>
    <r>
      <rPr>
        <sz val="14"/>
        <color indexed="8"/>
        <rFont val="Calibri"/>
        <family val="2"/>
        <scheme val="minor"/>
      </rPr>
      <t xml:space="preserve"> injury leading to </t>
    </r>
    <r>
      <rPr>
        <b/>
        <sz val="14"/>
        <color rgb="FF000000"/>
        <rFont val="Calibri"/>
        <family val="2"/>
        <scheme val="minor"/>
      </rPr>
      <t>permanent disability</t>
    </r>
    <r>
      <rPr>
        <sz val="14"/>
        <color indexed="8"/>
        <rFont val="Calibri"/>
        <family val="2"/>
        <scheme val="minor"/>
      </rPr>
      <t xml:space="preserve"> (e.g. strain, sprain, pulled muscles, tendons, carpal tunnel , and eye strain, etc.).</t>
    </r>
  </si>
  <si>
    <r>
      <rPr>
        <b/>
        <sz val="14"/>
        <color rgb="FF000000"/>
        <rFont val="Calibri"/>
        <family val="2"/>
        <scheme val="minor"/>
      </rPr>
      <t xml:space="preserve">Mental Health </t>
    </r>
    <r>
      <rPr>
        <sz val="14"/>
        <color indexed="8"/>
        <rFont val="Calibri"/>
        <family val="2"/>
        <scheme val="minor"/>
      </rPr>
      <t xml:space="preserve">(i.e. PTSD, vicarious trauma, depression, anxiety, etc.) </t>
    </r>
    <r>
      <rPr>
        <b/>
        <sz val="14"/>
        <color rgb="FF000000"/>
        <rFont val="Calibri"/>
        <family val="2"/>
        <scheme val="minor"/>
      </rPr>
      <t xml:space="preserve">as a result of the observing the poor conditions in the field/office including </t>
    </r>
    <r>
      <rPr>
        <sz val="14"/>
        <color indexed="8"/>
        <rFont val="Calibri"/>
        <family val="2"/>
        <scheme val="minor"/>
      </rPr>
      <t xml:space="preserve">confrontation, coming across a deceased person/overdone, personal confrontation/violence, shared trauma, witnessing violence, human suffering. </t>
    </r>
  </si>
  <si>
    <t>1. EAP counselling (8 allowed but can be extended contingent approval and funding).
2. Debriefing and Self Care (Policy on Debriefing and Self-care). 
3. Information sheets and Workbooks on mental health resources on people's computers.
4. Monthly team meeting on case management on previous unwanted events. 
5. One annual mandatory group session with a therapist.
6. One additional group session allowed per year on a major event that has occurred.
7. One community therapy session provided to all front line workers dealing with people that inject drugs. SACY sends their staff to this. 
8. Mental health first aid only required when new and if no psychology degree 
9. SACY hiring practices require questions to determine mental health knowledge and resilience.
10. "Zen Zone" self care space created for staff including tools to de stress and a calming space.</t>
  </si>
  <si>
    <r>
      <t xml:space="preserve">While doing needle pick come across </t>
    </r>
    <r>
      <rPr>
        <b/>
        <sz val="14"/>
        <color rgb="FF000000"/>
        <rFont val="Calibri"/>
        <family val="2"/>
        <scheme val="minor"/>
      </rPr>
      <t>a person who is overdosing</t>
    </r>
    <r>
      <rPr>
        <sz val="14"/>
        <color indexed="8"/>
        <rFont val="Calibri"/>
        <family val="2"/>
        <scheme val="minor"/>
      </rPr>
      <t xml:space="preserve"> and the outreach worker becomes the first responder that is not medically qualified to deal with the overdose to the same level as a qualified medical practitioner. Other than </t>
    </r>
    <r>
      <rPr>
        <b/>
        <sz val="14"/>
        <color rgb="FF000000"/>
        <rFont val="Calibri"/>
        <family val="2"/>
        <scheme val="minor"/>
      </rPr>
      <t>possible death</t>
    </r>
    <r>
      <rPr>
        <sz val="14"/>
        <color indexed="8"/>
        <rFont val="Calibri"/>
        <family val="2"/>
        <scheme val="minor"/>
      </rPr>
      <t xml:space="preserve"> to the overdosing person the consequences to </t>
    </r>
    <r>
      <rPr>
        <b/>
        <sz val="14"/>
        <color rgb="FF000000"/>
        <rFont val="Calibri"/>
        <family val="2"/>
        <scheme val="minor"/>
      </rPr>
      <t xml:space="preserve">SACY is mental stress such as PTSD. </t>
    </r>
  </si>
  <si>
    <r>
      <rPr>
        <b/>
        <sz val="14"/>
        <color rgb="FF000000"/>
        <rFont val="Calibri"/>
        <family val="2"/>
        <scheme val="minor"/>
      </rPr>
      <t>Client overdoses</t>
    </r>
    <r>
      <rPr>
        <sz val="14"/>
        <color indexed="8"/>
        <rFont val="Calibri"/>
        <family val="2"/>
        <scheme val="minor"/>
      </rPr>
      <t xml:space="preserve"> in the building and the outreach worker becomes the first responder that is not medically qualified to deal with the overdose to the same level as a qualified medical practitioner.  Other than </t>
    </r>
    <r>
      <rPr>
        <b/>
        <sz val="14"/>
        <color rgb="FF000000"/>
        <rFont val="Calibri"/>
        <family val="2"/>
        <scheme val="minor"/>
      </rPr>
      <t>possible death</t>
    </r>
    <r>
      <rPr>
        <sz val="14"/>
        <color indexed="8"/>
        <rFont val="Calibri"/>
        <family val="2"/>
        <scheme val="minor"/>
      </rPr>
      <t xml:space="preserve"> to the overdosing person the consequences to </t>
    </r>
    <r>
      <rPr>
        <b/>
        <sz val="14"/>
        <color rgb="FF000000"/>
        <rFont val="Calibri"/>
        <family val="2"/>
        <scheme val="minor"/>
      </rPr>
      <t xml:space="preserve">SACY is mental stress such as PTSD. </t>
    </r>
  </si>
  <si>
    <r>
      <t xml:space="preserve">1. Policy "Overdose maintenance". Step by step procedure on how to recognize the type of overdose, how to treat before calling 911, use of Naloxone for the opioid overdoses. Everyone has Naloxone and is required to carry the kit. 
</t>
    </r>
    <r>
      <rPr>
        <u/>
        <sz val="14"/>
        <rFont val="Calibri"/>
        <family val="2"/>
        <scheme val="minor"/>
      </rPr>
      <t>Some secondary support Controls:</t>
    </r>
    <r>
      <rPr>
        <sz val="14"/>
        <rFont val="Calibri"/>
        <family val="2"/>
        <scheme val="minor"/>
      </rPr>
      <t xml:space="preserve">
2. Requirement to have 2 people for needle pick up (brothers/sisters keeper and situational awareness). For night time work it is mandatory to have 2 people--if not then night time work is cancelled.
3. Directive to have access to a cell phone (one provided by office, otherwise carry your own) during all outreach shifts.</t>
    </r>
  </si>
  <si>
    <t xml:space="preserve">1. Policy "Overdose maintenance". Step by step procedure on how to recognize the type of overdose, how to treat before calling 911, use of Naloxone for the opioid overdoses. Everyone has Naloxone and is required to carry the kit. 
2. Drop in rules (anyone uses a bathroom has 7 minutes before SACY personnel knock on the door). Also no backpacks allowed into the bathroom and bathroom sweeps done after each use. </t>
  </si>
  <si>
    <r>
      <t xml:space="preserve">Dealing with </t>
    </r>
    <r>
      <rPr>
        <b/>
        <sz val="14"/>
        <color rgb="FF000000"/>
        <rFont val="Calibri"/>
        <family val="2"/>
        <scheme val="minor"/>
      </rPr>
      <t>Police/TV/Media</t>
    </r>
    <r>
      <rPr>
        <sz val="14"/>
        <color indexed="8"/>
        <rFont val="Calibri"/>
        <family val="2"/>
        <scheme val="minor"/>
      </rPr>
      <t xml:space="preserve"> can lead to excessive </t>
    </r>
    <r>
      <rPr>
        <b/>
        <sz val="14"/>
        <color rgb="FF000000"/>
        <rFont val="Calibri"/>
        <family val="2"/>
        <scheme val="minor"/>
      </rPr>
      <t>stress for SACY employees</t>
    </r>
    <r>
      <rPr>
        <sz val="14"/>
        <color indexed="8"/>
        <rFont val="Calibri"/>
        <family val="2"/>
        <scheme val="minor"/>
      </rPr>
      <t xml:space="preserve"> and </t>
    </r>
    <r>
      <rPr>
        <b/>
        <sz val="14"/>
        <color rgb="FF000000"/>
        <rFont val="Calibri"/>
        <family val="2"/>
        <scheme val="minor"/>
      </rPr>
      <t xml:space="preserve">reputational damage to SACY. </t>
    </r>
  </si>
  <si>
    <r>
      <rPr>
        <b/>
        <sz val="14"/>
        <color rgb="FF000000"/>
        <rFont val="Calibri"/>
        <family val="2"/>
        <scheme val="minor"/>
      </rPr>
      <t>Without proper community engagement</t>
    </r>
    <r>
      <rPr>
        <sz val="14"/>
        <color indexed="8"/>
        <rFont val="Calibri"/>
        <family val="2"/>
        <scheme val="minor"/>
      </rPr>
      <t xml:space="preserve"> there is a </t>
    </r>
    <r>
      <rPr>
        <b/>
        <sz val="14"/>
        <color rgb="FF000000"/>
        <rFont val="Calibri"/>
        <family val="2"/>
        <scheme val="minor"/>
      </rPr>
      <t xml:space="preserve">lack of knowledge among the Outreach team </t>
    </r>
    <r>
      <rPr>
        <sz val="14"/>
        <color indexed="8"/>
        <rFont val="Calibri"/>
        <family val="2"/>
        <scheme val="minor"/>
      </rPr>
      <t xml:space="preserve">about </t>
    </r>
    <r>
      <rPr>
        <b/>
        <sz val="14"/>
        <color rgb="FF000000"/>
        <rFont val="Calibri"/>
        <family val="2"/>
        <scheme val="minor"/>
      </rPr>
      <t>where the hazards are located</t>
    </r>
    <r>
      <rPr>
        <sz val="14"/>
        <color indexed="8"/>
        <rFont val="Calibri"/>
        <family val="2"/>
        <scheme val="minor"/>
      </rPr>
      <t xml:space="preserve"> which can lead to </t>
    </r>
    <r>
      <rPr>
        <b/>
        <sz val="14"/>
        <color rgb="FF000000"/>
        <rFont val="Calibri"/>
        <family val="2"/>
        <scheme val="minor"/>
      </rPr>
      <t>physical harm</t>
    </r>
    <r>
      <rPr>
        <sz val="14"/>
        <color indexed="8"/>
        <rFont val="Calibri"/>
        <family val="2"/>
        <scheme val="minor"/>
      </rPr>
      <t xml:space="preserve"> (permanent disability, death) or </t>
    </r>
    <r>
      <rPr>
        <b/>
        <sz val="14"/>
        <color rgb="FF000000"/>
        <rFont val="Calibri"/>
        <family val="2"/>
        <scheme val="minor"/>
      </rPr>
      <t>mental harm</t>
    </r>
    <r>
      <rPr>
        <sz val="14"/>
        <color indexed="8"/>
        <rFont val="Calibri"/>
        <family val="2"/>
        <scheme val="minor"/>
      </rPr>
      <t xml:space="preserve"> (stress,etc.).</t>
    </r>
  </si>
  <si>
    <r>
      <t>Dealing with the</t>
    </r>
    <r>
      <rPr>
        <b/>
        <sz val="14"/>
        <color rgb="FF000000"/>
        <rFont val="Calibri"/>
        <family val="2"/>
        <scheme val="minor"/>
      </rPr>
      <t xml:space="preserve"> Community</t>
    </r>
    <r>
      <rPr>
        <sz val="14"/>
        <color indexed="8"/>
        <rFont val="Calibri"/>
        <family val="2"/>
        <scheme val="minor"/>
      </rPr>
      <t xml:space="preserve"> can lead to excessive </t>
    </r>
    <r>
      <rPr>
        <b/>
        <sz val="14"/>
        <color rgb="FF000000"/>
        <rFont val="Calibri"/>
        <family val="2"/>
        <scheme val="minor"/>
      </rPr>
      <t>stress for SACY employees</t>
    </r>
    <r>
      <rPr>
        <sz val="14"/>
        <color indexed="8"/>
        <rFont val="Calibri"/>
        <family val="2"/>
        <scheme val="minor"/>
      </rPr>
      <t xml:space="preserve"> and </t>
    </r>
    <r>
      <rPr>
        <b/>
        <sz val="14"/>
        <color rgb="FF000000"/>
        <rFont val="Calibri"/>
        <family val="2"/>
        <scheme val="minor"/>
      </rPr>
      <t xml:space="preserve">reputational damage to SACY. </t>
    </r>
  </si>
  <si>
    <t xml:space="preserve">Essentially there are no controls and no formal policy on dealing with the community. However there is a confidentiality policy on what can be shared with the community.  </t>
  </si>
  <si>
    <r>
      <t xml:space="preserve">While doing outreach work, </t>
    </r>
    <r>
      <rPr>
        <b/>
        <sz val="14"/>
        <color rgb="FF000000"/>
        <rFont val="Calibri"/>
        <family val="2"/>
        <scheme val="minor"/>
      </rPr>
      <t>personnel  struck by</t>
    </r>
    <r>
      <rPr>
        <sz val="14"/>
        <color indexed="8"/>
        <rFont val="Calibri"/>
        <family val="2"/>
        <scheme val="minor"/>
      </rPr>
      <t xml:space="preserve"> </t>
    </r>
    <r>
      <rPr>
        <b/>
        <sz val="14"/>
        <color rgb="FF000000"/>
        <rFont val="Calibri"/>
        <family val="2"/>
        <scheme val="minor"/>
      </rPr>
      <t>Mobile Equipment</t>
    </r>
    <r>
      <rPr>
        <sz val="14"/>
        <color indexed="8"/>
        <rFont val="Calibri"/>
        <family val="2"/>
        <scheme val="minor"/>
      </rPr>
      <t xml:space="preserve"> resulting in </t>
    </r>
    <r>
      <rPr>
        <b/>
        <sz val="14"/>
        <color rgb="FF000000"/>
        <rFont val="Calibri"/>
        <family val="2"/>
        <scheme val="minor"/>
      </rPr>
      <t xml:space="preserve">permanent disability or fatality. </t>
    </r>
    <r>
      <rPr>
        <sz val="14"/>
        <color indexed="8"/>
        <rFont val="Calibri"/>
        <family val="2"/>
        <scheme val="minor"/>
      </rPr>
      <t xml:space="preserve">
</t>
    </r>
    <r>
      <rPr>
        <b/>
        <sz val="12"/>
        <color rgb="FF000000"/>
        <rFont val="Calibri"/>
        <family val="2"/>
        <scheme val="minor"/>
      </rPr>
      <t>NOTE:</t>
    </r>
    <r>
      <rPr>
        <sz val="12"/>
        <color rgb="FF000000"/>
        <rFont val="Calibri"/>
        <family val="2"/>
        <scheme val="minor"/>
      </rPr>
      <t xml:space="preserve"> The cause for the mobile collision with outreach worker could be due to many reasons such as distraction, weather, visibility, etc. </t>
    </r>
  </si>
  <si>
    <r>
      <rPr>
        <b/>
        <sz val="14"/>
        <color rgb="FF000000"/>
        <rFont val="Calibri"/>
        <family val="2"/>
        <scheme val="minor"/>
      </rPr>
      <t>Confined Spaces:</t>
    </r>
    <r>
      <rPr>
        <sz val="14"/>
        <color indexed="8"/>
        <rFont val="Calibri"/>
        <family val="2"/>
        <scheme val="minor"/>
      </rPr>
      <t xml:space="preserve">
1. Outreach worker goes into electrical box to pick up needles resulting in electrocution.
2. Out reach worker reaches into manhole possibly being exposed to contaminated air.
</t>
    </r>
    <r>
      <rPr>
        <b/>
        <sz val="12"/>
        <color rgb="FF000000"/>
        <rFont val="Calibri"/>
        <family val="2"/>
        <scheme val="minor"/>
      </rPr>
      <t>NOTE:</t>
    </r>
    <r>
      <rPr>
        <sz val="12"/>
        <color rgb="FF000000"/>
        <rFont val="Calibri"/>
        <family val="2"/>
        <scheme val="minor"/>
      </rPr>
      <t xml:space="preserve"> that the funder has set some of the criteria for confined spaces since technically some of these situations do not meet the true legislative definition of confined spaces.</t>
    </r>
  </si>
  <si>
    <r>
      <t>Outreach enters</t>
    </r>
    <r>
      <rPr>
        <b/>
        <sz val="14"/>
        <color rgb="FF000000"/>
        <rFont val="Calibri"/>
        <family val="2"/>
        <scheme val="minor"/>
      </rPr>
      <t xml:space="preserve"> Hidden Areas </t>
    </r>
    <r>
      <rPr>
        <sz val="14"/>
        <color indexed="8"/>
        <rFont val="Calibri"/>
        <family val="2"/>
        <scheme val="minor"/>
      </rPr>
      <t xml:space="preserve">with lack of visibility (e.g. many of the unwanted events from above can happen in this situation such as needle prick, confrontation, slips /trip/falls, not being able to deal with overdose, etc.). The worst plausible outcome could be fatality. 
</t>
    </r>
    <r>
      <rPr>
        <b/>
        <sz val="12"/>
        <color rgb="FF000000"/>
        <rFont val="Calibri"/>
        <family val="2"/>
        <scheme val="minor"/>
      </rPr>
      <t xml:space="preserve">NOTE: </t>
    </r>
    <r>
      <rPr>
        <sz val="12"/>
        <color rgb="FF000000"/>
        <rFont val="Calibri"/>
        <family val="2"/>
        <scheme val="minor"/>
      </rPr>
      <t>Extra caution would be required at night time and could compound the outcome.</t>
    </r>
  </si>
  <si>
    <r>
      <t xml:space="preserve">While </t>
    </r>
    <r>
      <rPr>
        <b/>
        <sz val="14"/>
        <rFont val="Calibri"/>
        <family val="2"/>
        <scheme val="minor"/>
      </rPr>
      <t>using a vehicle to transport open containers of needles</t>
    </r>
    <r>
      <rPr>
        <sz val="14"/>
        <rFont val="Calibri"/>
        <family val="2"/>
        <scheme val="minor"/>
      </rPr>
      <t xml:space="preserve"> the vehicle gets into a </t>
    </r>
    <r>
      <rPr>
        <b/>
        <sz val="14"/>
        <rFont val="Calibri"/>
        <family val="2"/>
        <scheme val="minor"/>
      </rPr>
      <t xml:space="preserve">collision </t>
    </r>
    <r>
      <rPr>
        <sz val="14"/>
        <rFont val="Calibri"/>
        <family val="2"/>
        <scheme val="minor"/>
      </rPr>
      <t xml:space="preserve">and </t>
    </r>
    <r>
      <rPr>
        <b/>
        <sz val="14"/>
        <rFont val="Calibri"/>
        <family val="2"/>
        <scheme val="minor"/>
      </rPr>
      <t>all the needles disperse causing a needle stick injury leading to a fatality.</t>
    </r>
  </si>
  <si>
    <t>1. Clothing (boots, pants, gloves) to fully cover body (no shorts allowed).
2. Training of the hazards such as human waste. 
3. Requirement to have 2 people for needle pick up (brothers/sisters keeper and situational awareness). Not always possible during the day but mandatory to have 4 people for night otherwise night time work is cancelled.
5. Check-ins are required for night time work.
6. Directive to have access to a cell phone (one provided by office, otherwise carry your own) during all outreach shifts.</t>
  </si>
  <si>
    <t>1. Crisis prevention training which deals with non-violent interventions (how to talk to people, recognize harm, etc.). Crisis Prevention Intervention provide non-violent crisis intervention.
2. SACY personnel are identified by wearing a SACY vest. 
3. SACY has a Violence/Harassment internal and external Policy.
4. Requirement to have 2 people for needle pick up (brothers/sisters keeper and situational awareness).  Not always possible during the day but mandatory to have 2 people for night otherwise night time work is cancelled.
5. EAP counselling (8 allowed but can be extended contingent approval and funding).
6. Debriefing and Self Care (Policy on Debriefing and Self-care). 
7. Information sheets and Workbooks on mental health resources on people's computers.
8. Monthly team meeting on case management on previous unwanted event. 
9. One additional group session allowed per year on a major event that has occurred.
10. Mental health first aid only required when new and if no psychology degree
11. Directive to have access to a cell phone (one provided by office, otherwise carry your own) during all outreach shifts.
12. "Zen Zone" self care space created for staff including tools to destress and a calming space.
13. SACY hiring practices require questions to determine mental health knowledge and resilience.</t>
  </si>
  <si>
    <t>1. Steel toed non-slip footwear
2. Winter time snow grip footwear.
3. Headlamps are available for funded staff (night time equipment)
4. Standard PPE - pants, gloves
5. Requirement to have 2 people for outreach work (can help each other and situational awareness). Not always possible during the day but mandatory to have 2 people for night otherwise night time work is cancelled.</t>
  </si>
  <si>
    <t>1. Review gripping equipment for strength and abilities 
2. Pincher for single needle
3. Scooper for multi needles
4. Health and Safety Policy for MSD with staff sign-off (e.g. 50 lbs. weight requirement, proper lifting, etc.)
5. Standard PPE - pants, gloves and non-slip footwear including winter time snow grip footwear.
6. Headlamps are available for funded staff (night time equipment)
7. Requirement to have 2 people for outreach work (can help each other and situational awareness).  Not always possible during the day but mandatory to have 2 people for night otherwise night time work is cancelled.</t>
  </si>
  <si>
    <t>Many of the controls noted for other unwanted events would apply with the main difference now being in hidden areas:
1. Requirement to have 2 people for outreach work (can help each other and situational awareness).  Not always possible during the day but mandatory to have 2 people for night otherwise night time work is cancelled.
2. Crisis prevention training which deals with non-violent interventions (how to talk to people, recognize harm, etc.). Crisis Prevention Intervention provide non-violent crisis intervention.
3. SACY personnel are identified by wearing a SACY vest. 
4. SACY has a Violence/ Harassment internal and external Policy.
5. When doing work at night funded staff have headlamps.
6. Check-ins are required for night time work.
7. Directive to have access to a cell phone (one provided by office, otherwise carry your own) during all outreach shifts.</t>
  </si>
  <si>
    <r>
      <t xml:space="preserve">Personnel performing </t>
    </r>
    <r>
      <rPr>
        <b/>
        <sz val="14"/>
        <color rgb="FF000000"/>
        <rFont val="Calibri"/>
        <family val="2"/>
        <scheme val="minor"/>
      </rPr>
      <t>Manual Material Handling</t>
    </r>
    <r>
      <rPr>
        <sz val="14"/>
        <color indexed="8"/>
        <rFont val="Calibri"/>
        <family val="2"/>
        <scheme val="minor"/>
      </rPr>
      <t xml:space="preserve"> (sizes, weight) of containers/bins/pails sustains a </t>
    </r>
    <r>
      <rPr>
        <b/>
        <sz val="14"/>
        <color rgb="FF000000"/>
        <rFont val="Calibri"/>
        <family val="2"/>
        <scheme val="minor"/>
      </rPr>
      <t>Musculoskeletal (MSD)</t>
    </r>
    <r>
      <rPr>
        <sz val="14"/>
        <color indexed="8"/>
        <rFont val="Calibri"/>
        <family val="2"/>
        <scheme val="minor"/>
      </rPr>
      <t xml:space="preserve"> injury leading to </t>
    </r>
    <r>
      <rPr>
        <b/>
        <sz val="14"/>
        <color rgb="FF000000"/>
        <rFont val="Calibri"/>
        <family val="2"/>
        <scheme val="minor"/>
      </rPr>
      <t>permanent disability</t>
    </r>
    <r>
      <rPr>
        <sz val="14"/>
        <color indexed="8"/>
        <rFont val="Calibri"/>
        <family val="2"/>
        <scheme val="minor"/>
      </rPr>
      <t xml:space="preserve"> (e.g. strain, sprain, pulled muscles, tendons, etc.). </t>
    </r>
  </si>
  <si>
    <r>
      <t>While</t>
    </r>
    <r>
      <rPr>
        <b/>
        <sz val="14"/>
        <rFont val="Calibri"/>
        <family val="2"/>
        <scheme val="minor"/>
      </rPr>
      <t xml:space="preserve"> using a vehicle for outreach work</t>
    </r>
    <r>
      <rPr>
        <sz val="14"/>
        <rFont val="Calibri"/>
        <family val="2"/>
        <scheme val="minor"/>
      </rPr>
      <t xml:space="preserve">, worker gets into </t>
    </r>
    <r>
      <rPr>
        <b/>
        <sz val="14"/>
        <rFont val="Calibri"/>
        <family val="2"/>
        <scheme val="minor"/>
      </rPr>
      <t>vehicle collision</t>
    </r>
    <r>
      <rPr>
        <sz val="14"/>
        <rFont val="Calibri"/>
        <family val="2"/>
        <scheme val="minor"/>
      </rPr>
      <t xml:space="preserve"> due to distracted driving/ wildlife/ other drivers/ mechanical failure </t>
    </r>
    <r>
      <rPr>
        <b/>
        <sz val="14"/>
        <rFont val="Calibri"/>
        <family val="2"/>
        <scheme val="minor"/>
      </rPr>
      <t>leading to permanent disability or fatality.</t>
    </r>
  </si>
  <si>
    <t>1. Proper Clothing for warm weather (pants are breathable)
2. Hydration (refrigerated bottled water provided to all workers).
3. Policy: Health and Safety policy temperature where staff will not go out in the field--in particular 38 C for outdoor work and 32 C for indoor work  (importance hydration, shade, wear a hat)
4. Working in teams for recognizing heat exposure symptoms.
5. Reminders sent out all staff via email and verbally
6. First aid training which includes how to recognize the different types manage the different symptoms of heat related illnesses and treatment.</t>
  </si>
  <si>
    <t>1. Proper Footwear (water proof) and clothing (SACY Provides the gloves, pants, boots for cold weather but only for paid staff-not for volunteer and students).
2. Using a heated vehicle for getting to the locations for needle pick up.
3. Policy: Health and Safety policy temperature were staff will not go out in the field--in particular -27 C for outdoor work.
4. Working in teams for recognizing cold stress symptoms.
5. Reminders sent out all staff via email and verbally
6. First aid training which includes how to recognize the different types manage the different types of cold related illnesses and treatment.</t>
  </si>
  <si>
    <r>
      <t xml:space="preserve">Personnel sustaining a </t>
    </r>
    <r>
      <rPr>
        <b/>
        <sz val="14"/>
        <color rgb="FF000000"/>
        <rFont val="Calibri"/>
        <family val="2"/>
        <scheme val="minor"/>
      </rPr>
      <t>Musculoskeletal (MSD)</t>
    </r>
    <r>
      <rPr>
        <sz val="14"/>
        <color indexed="8"/>
        <rFont val="Calibri"/>
        <family val="2"/>
        <scheme val="minor"/>
      </rPr>
      <t xml:space="preserve"> injury leading to </t>
    </r>
    <r>
      <rPr>
        <b/>
        <sz val="14"/>
        <color rgb="FF000000"/>
        <rFont val="Calibri"/>
        <family val="2"/>
        <scheme val="minor"/>
      </rPr>
      <t>permanent disability</t>
    </r>
    <r>
      <rPr>
        <sz val="14"/>
        <color indexed="8"/>
        <rFont val="Calibri"/>
        <family val="2"/>
        <scheme val="minor"/>
      </rPr>
      <t xml:space="preserve"> (e.g. developing carpal tunnel due to repeated needle pick up, pulled muscles and tendons from repetitive walking/ motions on uneven ground and from manual material handling, etc.). </t>
    </r>
  </si>
  <si>
    <t>1. As soon as a needle puncture occurs, incident report/WSIB is filled out, First Aid with co-worker, and then medical attention/blood test at hospital.
2. Puncture Resistant Clothing for funded staff (e.g. steel tow boots, and  thick - i.e. denim -  pants).
3. Puncture Resistant 10 Liter thick plastic pails/metal containers.
4. Tongs and reacher/grabbers tools to pick up needles.
5. Policy to place puncture resistant receptacle on the ground before placing needle inside. ("Harm reduction needle collection policy?).
6. Requirement to have 2 people for needle pick up (brothers/sisters keeper and situational awareness). Not always possible during the day but mandatory to have 2 people for night otherwise night time work is cancelled.
7. When picking up needles at night funded staff have headlamps.
8. Check-ins are required for night time work.
9. Directive to have access to a cell phone (one provided by office, otherwise carry your own) during all outreach shifts.</t>
  </si>
  <si>
    <t>Essentially the same controls as above:
1. As soon as a needle puncture occurs, incident report/WSIB is filled out, First Aid with co-worker, and then medical attention/blood test at hospital.
2. Puncture Resistant Clothing for funded staff (e.g. steel tow boots, and  thick - i.e. denim -  pants).
3. Puncture Resistant 10 Liter thick plastic pails/metal containers.
4. Tongs and reacher/grabbers tools to pick up needles.
5. Policy to place puncture resistant receptacle on the ground before placing needle inside. ("Harm reduction needle collection policy?).
6. Requirement to have 2 people for needle pick up (brothers/sisters keeper and situational awareness). Not always possible during the day but mandatory to have 2 people for night otherwise night time work is cancelled.
7. When picking up needles at night funded staff have headlamps.
8. Check-ins are required for night time work.
9. Directive to have access to a cell phone (one provided by office, otherwise carry your own) during all outreach shifts.</t>
  </si>
  <si>
    <t>1. As soon as a needle puncture occurs, incident report/WSIB is filled out, First Aid with co-worker, and then medical attention/blood test at hospital.
2. Puncture Resistant Clothing for funded staff (e.g. steel tow boots, and  thick - i.e. denim -  pants).
3. Puncture Resistant 10 Liter thick plastic pails/metal containers.
4. Tongs and reacher/grabbers tools to pick up needles.6. Requirement to have 2 people for container handling (brothers/sisters keeper).
5. Large containers at SACY with locking lids for pick up by Daniels bio-hazards disposal company.</t>
  </si>
  <si>
    <t>Essentially the same controls as above:
1. Policy to cover wounds prior to needle pick up (in H&amp;S Procedure manual?).
2. As soon as a needle contact occurs, incident report/WSIB is filled out, First Aid with co-worker, and then medical attention/blood test at hospital. 
3. Puncture Resistant Clothing for funded staff (e.g. steel tow boots, and  thick - i.e. denim -  pants). Although we are not dealing with a puncture, the clothing covers the skin.
4. Puncture Resistant 10 Liter thick plastic pails/metal containers.
5. Tongs and reacher/grabbers tools to pick up needles.
6. Policy to place puncture resistant receptacle on the ground before placing needle inside. ("Harm reduction needle collection policy?).
7. Requirement to have 2 people for needle pick up (brothers/sisters keeper and situational awareness). Not always possible during the day but mandatory to have 2 people for night otherwise night time work is cancelled.
8. When picking up needles at night funded staff have headlamps.
9. Check-ins are required for night time work.
10. Directive to have access to a cell phone (one provided by office, otherwise carry your own) during all outreach shifts.</t>
  </si>
  <si>
    <t>1. SACY has basic confined space training from NORCAT (not for provided for volunteers and students). Note that SACY policy on confined space states that confined space training expires, the training must be done again.
2. When SACY is required to do confined space work they are required to have designated professionals (i.e. city, hydro) accompany them. Note that students and volunteers are not allowed to work in confined spaces.</t>
  </si>
  <si>
    <r>
      <t xml:space="preserve">1.  SACY has a Transportation Policy which includes a requirement to have your vehicle checked for road readiness at a licensed garage (but this is a 1 time only). 
2. Employees have licenses and insurance.
</t>
    </r>
    <r>
      <rPr>
        <b/>
        <sz val="12"/>
        <color rgb="FF000000"/>
        <rFont val="Calibri"/>
        <family val="2"/>
        <scheme val="minor"/>
      </rPr>
      <t>NOTE:</t>
    </r>
    <r>
      <rPr>
        <sz val="12"/>
        <color rgb="FF000000"/>
        <rFont val="Calibri"/>
        <family val="2"/>
        <scheme val="minor"/>
      </rPr>
      <t xml:space="preserve"> -Insurance is not really a control. Does not nothing to prevent the unwanted event and only required once the accident occurs.
-People use their own vehicle. Only 1 company vehicle that is not in service.</t>
    </r>
  </si>
  <si>
    <r>
      <rPr>
        <b/>
        <sz val="16"/>
        <color rgb="FFFFFFFF"/>
        <rFont val="Calibri"/>
        <family val="2"/>
        <scheme val="minor"/>
      </rPr>
      <t>Control Shortcomings</t>
    </r>
    <r>
      <rPr>
        <b/>
        <sz val="14"/>
        <color indexed="9"/>
        <rFont val="Calibri"/>
        <family val="2"/>
        <scheme val="minor"/>
      </rPr>
      <t xml:space="preserve">
</t>
    </r>
    <r>
      <rPr>
        <b/>
        <sz val="12"/>
        <color rgb="FFFFFFFF"/>
        <rFont val="Calibri"/>
        <family val="2"/>
        <scheme val="minor"/>
      </rPr>
      <t xml:space="preserve">(e.g. no control exist, not well known or well defined, low on hierarchy of control, etc.) </t>
    </r>
  </si>
  <si>
    <r>
      <rPr>
        <b/>
        <sz val="16"/>
        <color rgb="FFFFFFFF"/>
        <rFont val="Calibri"/>
        <family val="2"/>
        <scheme val="minor"/>
      </rPr>
      <t>Improvement Opportunities /Action Plans</t>
    </r>
    <r>
      <rPr>
        <b/>
        <sz val="14"/>
        <color indexed="9"/>
        <rFont val="Calibri"/>
        <family val="2"/>
        <scheme val="minor"/>
      </rPr>
      <t xml:space="preserve">
</t>
    </r>
    <r>
      <rPr>
        <b/>
        <sz val="12"/>
        <color rgb="FFFFFFFF"/>
        <rFont val="Calibri"/>
        <family val="2"/>
        <scheme val="minor"/>
      </rPr>
      <t>(e.g. improve existing controls, implement new controls, etc.)</t>
    </r>
  </si>
  <si>
    <r>
      <t xml:space="preserve">Activities: </t>
    </r>
    <r>
      <rPr>
        <sz val="16"/>
        <rFont val="Arial"/>
        <family val="2"/>
      </rPr>
      <t>What unique activities to your site give rise to hazards/risks</t>
    </r>
  </si>
  <si>
    <r>
      <t xml:space="preserve">Team: </t>
    </r>
    <r>
      <rPr>
        <sz val="16"/>
        <rFont val="Arial"/>
        <family val="2"/>
      </rPr>
      <t xml:space="preserve"> </t>
    </r>
  </si>
  <si>
    <t>Rev Date:</t>
  </si>
  <si>
    <r>
      <t xml:space="preserve">While </t>
    </r>
    <r>
      <rPr>
        <b/>
        <sz val="14"/>
        <color rgb="FF000000"/>
        <rFont val="Calibri"/>
        <family val="2"/>
        <scheme val="minor"/>
      </rPr>
      <t>handling syringe containers/pails</t>
    </r>
    <r>
      <rPr>
        <sz val="14"/>
        <color indexed="8"/>
        <rFont val="Calibri"/>
        <family val="2"/>
        <scheme val="minor"/>
      </rPr>
      <t xml:space="preserve"> the </t>
    </r>
    <r>
      <rPr>
        <b/>
        <sz val="14"/>
        <color rgb="FF000000"/>
        <rFont val="Calibri"/>
        <family val="2"/>
        <scheme val="minor"/>
      </rPr>
      <t>needle punctures</t>
    </r>
    <r>
      <rPr>
        <sz val="14"/>
        <color indexed="8"/>
        <rFont val="Calibri"/>
        <family val="2"/>
        <scheme val="minor"/>
      </rPr>
      <t xml:space="preserve"> the skin leading to the possibility of contacting Infections, Blood bourne diseases</t>
    </r>
    <r>
      <rPr>
        <b/>
        <sz val="14"/>
        <color rgb="FF000000"/>
        <rFont val="Calibri"/>
        <family val="2"/>
        <scheme val="minor"/>
      </rPr>
      <t xml:space="preserve"> leading to temporary non-life threatening effects.</t>
    </r>
    <r>
      <rPr>
        <sz val="14"/>
        <color indexed="8"/>
        <rFont val="Calibri"/>
        <family val="2"/>
        <scheme val="minor"/>
      </rPr>
      <t xml:space="preserve">
</t>
    </r>
    <r>
      <rPr>
        <b/>
        <sz val="12"/>
        <color rgb="FF000000"/>
        <rFont val="Calibri"/>
        <family val="2"/>
        <scheme val="minor"/>
      </rPr>
      <t xml:space="preserve">NOTE: </t>
    </r>
    <r>
      <rPr>
        <sz val="12"/>
        <color rgb="FF000000"/>
        <rFont val="Calibri"/>
        <family val="2"/>
        <scheme val="minor"/>
      </rPr>
      <t>This unwanted event is for diseases that have possible treatments/ cures--temporary effects.</t>
    </r>
  </si>
  <si>
    <r>
      <t xml:space="preserve">While </t>
    </r>
    <r>
      <rPr>
        <b/>
        <sz val="14"/>
        <color rgb="FF000000"/>
        <rFont val="Calibri"/>
        <family val="2"/>
        <scheme val="minor"/>
      </rPr>
      <t>handling syringe containers/pails</t>
    </r>
    <r>
      <rPr>
        <sz val="14"/>
        <color indexed="8"/>
        <rFont val="Calibri"/>
        <family val="2"/>
        <scheme val="minor"/>
      </rPr>
      <t xml:space="preserve"> the </t>
    </r>
    <r>
      <rPr>
        <b/>
        <sz val="14"/>
        <color rgb="FF000000"/>
        <rFont val="Calibri"/>
        <family val="2"/>
        <scheme val="minor"/>
      </rPr>
      <t>needle punctures</t>
    </r>
    <r>
      <rPr>
        <sz val="14"/>
        <color indexed="8"/>
        <rFont val="Calibri"/>
        <family val="2"/>
        <scheme val="minor"/>
      </rPr>
      <t xml:space="preserve"> the skin leading to the possibility of contacting HIV, HEP-C </t>
    </r>
    <r>
      <rPr>
        <b/>
        <sz val="14"/>
        <color rgb="FF000000"/>
        <rFont val="Calibri"/>
        <family val="2"/>
        <scheme val="minor"/>
      </rPr>
      <t>leading to possible death.</t>
    </r>
    <r>
      <rPr>
        <sz val="14"/>
        <color indexed="8"/>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NOTE: </t>
    </r>
    <r>
      <rPr>
        <sz val="12"/>
        <color rgb="FF000000"/>
        <rFont val="Calibri"/>
        <family val="2"/>
        <scheme val="minor"/>
      </rPr>
      <t>This unwanted event is for diseases that have life long impacts/effects leading to possible death.</t>
    </r>
  </si>
  <si>
    <r>
      <t xml:space="preserve">While </t>
    </r>
    <r>
      <rPr>
        <b/>
        <sz val="14"/>
        <color rgb="FF000000"/>
        <rFont val="Calibri"/>
        <family val="2"/>
        <scheme val="minor"/>
      </rPr>
      <t>doing needle pick up</t>
    </r>
    <r>
      <rPr>
        <sz val="14"/>
        <color indexed="8"/>
        <rFont val="Calibri"/>
        <family val="2"/>
        <scheme val="minor"/>
      </rPr>
      <t xml:space="preserve"> in the community, the </t>
    </r>
    <r>
      <rPr>
        <b/>
        <sz val="14"/>
        <color rgb="FF000000"/>
        <rFont val="Calibri"/>
        <family val="2"/>
        <scheme val="minor"/>
      </rPr>
      <t>needle punctures</t>
    </r>
    <r>
      <rPr>
        <sz val="14"/>
        <color indexed="8"/>
        <rFont val="Calibri"/>
        <family val="2"/>
        <scheme val="minor"/>
      </rPr>
      <t xml:space="preserve"> the skin leading to the possibility of contacting Infections, Blood bourne diseases</t>
    </r>
    <r>
      <rPr>
        <b/>
        <sz val="14"/>
        <color rgb="FF000000"/>
        <rFont val="Calibri"/>
        <family val="2"/>
        <scheme val="minor"/>
      </rPr>
      <t xml:space="preserve"> leading to temporary non-life threatening effects.</t>
    </r>
    <r>
      <rPr>
        <sz val="14"/>
        <color indexed="8"/>
        <rFont val="Calibri"/>
        <family val="2"/>
        <scheme val="minor"/>
      </rPr>
      <t xml:space="preserve">
</t>
    </r>
    <r>
      <rPr>
        <b/>
        <sz val="12"/>
        <color rgb="FF000000"/>
        <rFont val="Calibri"/>
        <family val="2"/>
        <scheme val="minor"/>
      </rPr>
      <t xml:space="preserve">NOTE: </t>
    </r>
    <r>
      <rPr>
        <sz val="12"/>
        <color rgb="FF000000"/>
        <rFont val="Calibri"/>
        <family val="2"/>
        <scheme val="minor"/>
      </rPr>
      <t>This unwanted event is for diseases that have possible treatments/ cures--temporary effects.</t>
    </r>
  </si>
  <si>
    <t xml:space="preserve">Needle Pick up </t>
  </si>
  <si>
    <t>Total Unwanted Events</t>
  </si>
  <si>
    <t>Needle Puncture (non permanent disability)</t>
  </si>
  <si>
    <t>Needle Puncture (permanent or death)</t>
  </si>
  <si>
    <t>Needle Contact  (not puncture)</t>
  </si>
  <si>
    <t>Contact with Human Waste</t>
  </si>
  <si>
    <t>Person Overdosing</t>
  </si>
  <si>
    <t xml:space="preserve">Mental Health as a result of observing poor conditions in field </t>
  </si>
  <si>
    <t>Musculoskeletal (MSD)</t>
  </si>
  <si>
    <t>High Temperatures</t>
  </si>
  <si>
    <t>Low Temperatures</t>
  </si>
  <si>
    <t>Personnel Struck by Mobile Equipment</t>
  </si>
  <si>
    <t>Tripping/ Slipping/ Falling (traumatic injuries unlike MSD)</t>
  </si>
  <si>
    <t>Manual Material Handling leading to MSD</t>
  </si>
  <si>
    <t>Using a vehicle for outreach work and get into vehicle collision</t>
  </si>
  <si>
    <t>Mental Health as a result of observing poor conditions in office</t>
  </si>
  <si>
    <t xml:space="preserve">Client Overdoses </t>
  </si>
  <si>
    <t>Outside Dealings with Police/ TV/ Media</t>
  </si>
  <si>
    <t>Community Engagement</t>
  </si>
  <si>
    <t>Likelihood of Event</t>
  </si>
  <si>
    <t>Consequence of Event</t>
  </si>
  <si>
    <t xml:space="preserve">-Appropriate protocol and training on how to "probe" for needles in the grass with tools and footwear.
-Get stronger tools that grip better.
-Create a check-in policy for night time work that is enforced. </t>
  </si>
  <si>
    <t>1. Health and Safety Policy for MSD with staff sign-off (e.g. 50 lbs. weight requirement, proper lifting, etc.).
2. A dolly is provided when moving multiple boxes. 
3. A lift for when going up the stairs with boxes at the office.</t>
  </si>
  <si>
    <t>-Provide better ergonomically designed equipment/ tools.
-Perform an ergonomic assessment of the various tasks performed by SACY to determine the proper controls.
-All required PPE/ Tools/ Equipment should be outlined in a Policy/ Program and supplied for staff, volunteers, and students.</t>
  </si>
  <si>
    <r>
      <t xml:space="preserve">Personnel performing </t>
    </r>
    <r>
      <rPr>
        <b/>
        <sz val="18"/>
        <color rgb="FF000000"/>
        <rFont val="Calibri"/>
        <family val="2"/>
        <scheme val="minor"/>
      </rPr>
      <t>Manual Material Handling</t>
    </r>
    <r>
      <rPr>
        <sz val="18"/>
        <color indexed="8"/>
        <rFont val="Calibri"/>
        <family val="2"/>
        <scheme val="minor"/>
      </rPr>
      <t xml:space="preserve"> (sizes, weight) of </t>
    </r>
    <r>
      <rPr>
        <b/>
        <sz val="18"/>
        <color rgb="FF000000"/>
        <rFont val="Calibri"/>
        <family val="2"/>
        <scheme val="minor"/>
      </rPr>
      <t xml:space="preserve">containers/ bins/ pails </t>
    </r>
    <r>
      <rPr>
        <sz val="18"/>
        <color indexed="8"/>
        <rFont val="Calibri"/>
        <family val="2"/>
        <scheme val="minor"/>
      </rPr>
      <t xml:space="preserve">sustains a </t>
    </r>
    <r>
      <rPr>
        <b/>
        <sz val="18"/>
        <color rgb="FF000000"/>
        <rFont val="Calibri"/>
        <family val="2"/>
        <scheme val="minor"/>
      </rPr>
      <t>Musculoskeletal (MSD)</t>
    </r>
    <r>
      <rPr>
        <sz val="18"/>
        <color indexed="8"/>
        <rFont val="Calibri"/>
        <family val="2"/>
        <scheme val="minor"/>
      </rPr>
      <t xml:space="preserve"> injury leading to </t>
    </r>
    <r>
      <rPr>
        <b/>
        <sz val="18"/>
        <color rgb="FF000000"/>
        <rFont val="Calibri"/>
        <family val="2"/>
        <scheme val="minor"/>
      </rPr>
      <t>permanent disability</t>
    </r>
    <r>
      <rPr>
        <sz val="18"/>
        <color indexed="8"/>
        <rFont val="Calibri"/>
        <family val="2"/>
        <scheme val="minor"/>
      </rPr>
      <t xml:space="preserve"> (e.g. strain, sprain, pulled muscles, tendons, etc.). </t>
    </r>
  </si>
  <si>
    <r>
      <t xml:space="preserve">While </t>
    </r>
    <r>
      <rPr>
        <b/>
        <sz val="18"/>
        <color rgb="FF000000"/>
        <rFont val="Calibri"/>
        <family val="2"/>
        <scheme val="minor"/>
      </rPr>
      <t>doing needle pick-up</t>
    </r>
    <r>
      <rPr>
        <sz val="18"/>
        <color indexed="8"/>
        <rFont val="Calibri"/>
        <family val="2"/>
        <scheme val="minor"/>
      </rPr>
      <t xml:space="preserve"> in the community, the </t>
    </r>
    <r>
      <rPr>
        <b/>
        <sz val="18"/>
        <color rgb="FF000000"/>
        <rFont val="Calibri"/>
        <family val="2"/>
        <scheme val="minor"/>
      </rPr>
      <t>needle punctures</t>
    </r>
    <r>
      <rPr>
        <sz val="18"/>
        <color indexed="8"/>
        <rFont val="Calibri"/>
        <family val="2"/>
        <scheme val="minor"/>
      </rPr>
      <t xml:space="preserve"> the skin leading to the possibility of contacting Infections and Blood bourne diseases</t>
    </r>
    <r>
      <rPr>
        <b/>
        <sz val="18"/>
        <color rgb="FF000000"/>
        <rFont val="Calibri"/>
        <family val="2"/>
        <scheme val="minor"/>
      </rPr>
      <t xml:space="preserve"> leading to temporary non-life threatening effects.</t>
    </r>
    <r>
      <rPr>
        <sz val="18"/>
        <color indexed="8"/>
        <rFont val="Calibri"/>
        <family val="2"/>
        <scheme val="minor"/>
      </rPr>
      <t xml:space="preserve">
</t>
    </r>
    <r>
      <rPr>
        <b/>
        <sz val="14"/>
        <color rgb="FF000000"/>
        <rFont val="Calibri"/>
        <family val="2"/>
        <scheme val="minor"/>
      </rPr>
      <t xml:space="preserve">NOTE: </t>
    </r>
    <r>
      <rPr>
        <sz val="14"/>
        <color rgb="FF000000"/>
        <rFont val="Calibri"/>
        <family val="2"/>
        <scheme val="minor"/>
      </rPr>
      <t>This unwanted event is for diseases that have possible treatments/ cures--temporary effects.</t>
    </r>
  </si>
  <si>
    <r>
      <t xml:space="preserve">-Lack of (quality) equipment/ clothing that are puncture resistant. Most clothing are not completely puncture proof.
-Hygienic practices/ requirements not in current policy. 
-Current no follow-up/ refresher training on existing policies/ procedures for needle pick up. </t>
    </r>
    <r>
      <rPr>
        <sz val="16"/>
        <rFont val="Calibri"/>
        <family val="2"/>
        <scheme val="minor"/>
      </rPr>
      <t>(</t>
    </r>
    <r>
      <rPr>
        <i/>
        <sz val="16"/>
        <rFont val="Calibri"/>
        <family val="2"/>
        <scheme val="minor"/>
      </rPr>
      <t>Policy: Safe Needle Handling Policy and Procedures</t>
    </r>
    <r>
      <rPr>
        <sz val="16"/>
        <rFont val="Calibri"/>
        <family val="2"/>
        <scheme val="minor"/>
      </rPr>
      <t>).</t>
    </r>
  </si>
  <si>
    <r>
      <t xml:space="preserve">1. Puncture Resistant Clothing for funded staff (e.g. steel tow boots, thick denim pants, etc.).
2. Puncture Resistant 10 Liter thick plastic pails/ metal containers.
3. Tongs and reacher/ grabbers tools to pick up needles.
4. Policy to place puncture resistant receptacle on the ground before placing needle inside. </t>
    </r>
    <r>
      <rPr>
        <i/>
        <sz val="16"/>
        <rFont val="Calibri"/>
        <family val="2"/>
        <scheme val="minor"/>
      </rPr>
      <t>("Harm reduction needle collection policy?)</t>
    </r>
  </si>
  <si>
    <r>
      <t xml:space="preserve">Team: </t>
    </r>
    <r>
      <rPr>
        <sz val="14"/>
        <rFont val="Arial"/>
        <family val="2"/>
      </rPr>
      <t xml:space="preserve"> </t>
    </r>
  </si>
  <si>
    <t xml:space="preserve">TOTAL: </t>
  </si>
  <si>
    <r>
      <rPr>
        <b/>
        <sz val="16"/>
        <color rgb="FFFFFFFF"/>
        <rFont val="Calibri"/>
        <family val="2"/>
        <scheme val="minor"/>
      </rPr>
      <t>What are the unwanted events?</t>
    </r>
    <r>
      <rPr>
        <b/>
        <sz val="14"/>
        <color indexed="9"/>
        <rFont val="Calibri"/>
        <family val="2"/>
        <scheme val="minor"/>
      </rPr>
      <t xml:space="preserve">
(Based on Hazards/Energies)</t>
    </r>
  </si>
  <si>
    <t>Risk Session Topic: Example with a few Activities (does not include all data)</t>
  </si>
  <si>
    <t>1. Use of reflective clothing (VEST only for SACY staff. Not provided for volunteers and students).
2. Headlamps for night work. (Staff only like above).
3. Requirement to have 2 people for needle pick up (brothers/sisters keeper and situational awareness).  Not always possible during the day but mandatory to have 2 people for night otherwise night time work is cancelled.</t>
  </si>
  <si>
    <r>
      <t xml:space="preserve">
'-Lack of (quality) equipment/ clothing that are puncture resistant. Most clothing are not completely puncture proof.
-Hygienic practices/ requirements not in current policy. 
-Current no follow-up/ refresher training on existing policies/ procedures for needle pick up. (</t>
    </r>
    <r>
      <rPr>
        <i/>
        <sz val="14"/>
        <rFont val="Calibri"/>
        <family val="2"/>
        <scheme val="minor"/>
      </rPr>
      <t>Policy: Safe Needle Handling Policy and Procedures</t>
    </r>
    <r>
      <rPr>
        <sz val="14"/>
        <rFont val="Calibri"/>
        <family val="2"/>
        <scheme val="minor"/>
      </rPr>
      <t>).</t>
    </r>
  </si>
  <si>
    <t xml:space="preserve">
'-Appropriate protocol and training on how to "probe" for needles in the grass with tools and footwear.
-Get stronger tools that grip better.
-Create a check-in policy for night time work that is enforced. </t>
  </si>
  <si>
    <t>Vehicle gets into a collision dispersing needles causing needle stick injury</t>
  </si>
  <si>
    <t>Lack of Community Engagement leads to lack of knowing where hazards are</t>
  </si>
  <si>
    <r>
      <t xml:space="preserve">While doing needle pick up in the community, worker </t>
    </r>
    <r>
      <rPr>
        <b/>
        <sz val="14"/>
        <color rgb="FF000000"/>
        <rFont val="Calibri"/>
        <family val="2"/>
        <scheme val="minor"/>
      </rPr>
      <t>skin makes contact with human waste</t>
    </r>
    <r>
      <rPr>
        <sz val="14"/>
        <color indexed="8"/>
        <rFont val="Calibri"/>
        <family val="2"/>
        <scheme val="minor"/>
      </rPr>
      <t xml:space="preserve"> resulting in blood bourne diseases such as hepatitis, C.dif., and other serious communicable diseases that can lead to a fatality.</t>
    </r>
  </si>
  <si>
    <t xml:space="preserve">-Proper Ergonomic assessments have not been performed for all tasks performed by SACY which would stipulate the required controls.
-To re-evaluate policy to check for other requirements such as the amount of people required to lift materials etc. </t>
  </si>
  <si>
    <t>1. Policy on Police Interactions using the police interaction sheet. To document any staff officer interaction beyond any invited meeting or simple hello. This policy has been disseminated to all staff.
2. A protocol for when staff is approached by media--to not respond and get direction and messaging from the executive director unless just describing the purpose and role of SACY. 
3. Acceptable use of information systems policy.</t>
  </si>
  <si>
    <t>Dealing with Police/ TV/ Media (lead to stress &amp; reputational damage for Organization</t>
  </si>
  <si>
    <t>Dealing with Community (lead to stress &amp; reputational damage for Organization</t>
  </si>
  <si>
    <r>
      <t xml:space="preserve">Job Task 
</t>
    </r>
    <r>
      <rPr>
        <b/>
        <sz val="12"/>
        <color theme="1"/>
        <rFont val="Calibri"/>
        <family val="2"/>
        <scheme val="minor"/>
      </rPr>
      <t>(list the ones that apply to your Organization)</t>
    </r>
  </si>
  <si>
    <t>Type of Unwanted Event/Hazard</t>
  </si>
  <si>
    <t>List of Generic Job Tasks with associated Unwanted Events/Hazards</t>
  </si>
  <si>
    <t>Activities: What unique activities does your Organization have that give rise to risk?</t>
  </si>
  <si>
    <r>
      <t xml:space="preserve">Team Members: </t>
    </r>
    <r>
      <rPr>
        <sz val="16"/>
        <rFont val="Arial"/>
        <family val="2"/>
      </rPr>
      <t>[enter names]</t>
    </r>
  </si>
  <si>
    <r>
      <rPr>
        <b/>
        <sz val="16"/>
        <color theme="1"/>
        <rFont val="Calibri"/>
        <family val="2"/>
        <scheme val="minor"/>
      </rPr>
      <t>Rev Date:</t>
    </r>
    <r>
      <rPr>
        <sz val="16"/>
        <color theme="1"/>
        <rFont val="Calibri"/>
        <family val="2"/>
        <scheme val="minor"/>
      </rPr>
      <t xml:space="preserve"> [insert date]</t>
    </r>
  </si>
  <si>
    <t>Risk Session Topic: Needle Pick-Up for [Company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</si>
</sst>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b/>
      <sz val="24"/>
      <name val="Calibri"/>
      <family val="2"/>
      <scheme val="minor"/>
    </font>
    <font>
      <b/>
      <i/>
      <sz val="14"/>
      <color theme="0"/>
      <name val="Arial Narrow"/>
      <family val="2"/>
    </font>
    <font>
      <b/>
      <i/>
      <u/>
      <sz val="14"/>
      <color theme="0"/>
      <name val="Arial Narrow"/>
      <family val="2"/>
    </font>
    <font>
      <b/>
      <sz val="18"/>
      <color theme="0"/>
      <name val="Calibri"/>
      <family val="2"/>
      <scheme val="minor"/>
    </font>
    <font>
      <b/>
      <sz val="12"/>
      <color theme="1"/>
      <name val="Calibri"/>
      <family val="2"/>
      <scheme val="minor"/>
    </font>
    <font>
      <b/>
      <sz val="10"/>
      <color theme="0"/>
      <name val="Calibri"/>
      <family val="2"/>
      <scheme val="minor"/>
    </font>
    <font>
      <b/>
      <sz val="22"/>
      <color theme="0"/>
      <name val="Calibri"/>
      <family val="2"/>
      <scheme val="minor"/>
    </font>
    <font>
      <b/>
      <sz val="20"/>
      <name val="Calibri"/>
      <family val="2"/>
      <scheme val="minor"/>
    </font>
    <font>
      <b/>
      <sz val="16"/>
      <name val="Calibri"/>
      <family val="2"/>
      <scheme val="minor"/>
    </font>
    <font>
      <sz val="14"/>
      <color indexed="8"/>
      <name val="Arial"/>
      <family val="2"/>
    </font>
    <font>
      <b/>
      <sz val="18"/>
      <name val="Arial"/>
      <family val="2"/>
    </font>
    <font>
      <b/>
      <sz val="18"/>
      <name val="Calibri"/>
      <family val="2"/>
      <scheme val="minor"/>
    </font>
    <font>
      <b/>
      <sz val="18"/>
      <color rgb="FF92D050"/>
      <name val="Calibri"/>
      <family val="2"/>
      <scheme val="minor"/>
    </font>
    <font>
      <sz val="10"/>
      <color indexed="8"/>
      <name val="Arial"/>
      <family val="2"/>
    </font>
    <font>
      <sz val="14"/>
      <name val="Arial"/>
      <family val="2"/>
    </font>
    <font>
      <b/>
      <sz val="14"/>
      <name val="Arial"/>
      <family val="2"/>
    </font>
    <font>
      <b/>
      <sz val="14"/>
      <color theme="1"/>
      <name val="Arial"/>
      <family val="2"/>
    </font>
    <font>
      <b/>
      <sz val="16"/>
      <name val="Arial"/>
      <family val="2"/>
    </font>
    <font>
      <sz val="14"/>
      <color theme="1"/>
      <name val="Calibri"/>
      <family val="2"/>
      <scheme val="minor"/>
    </font>
    <font>
      <b/>
      <sz val="26"/>
      <color theme="0"/>
      <name val="Arial"/>
      <family val="2"/>
    </font>
    <font>
      <sz val="26"/>
      <color theme="1"/>
      <name val="Calibri"/>
      <family val="2"/>
      <scheme val="minor"/>
    </font>
    <font>
      <sz val="14"/>
      <name val="Calibri"/>
      <family val="2"/>
      <scheme val="minor"/>
    </font>
    <font>
      <sz val="14"/>
      <color rgb="FFFF0000"/>
      <name val="Calibri"/>
      <family val="2"/>
      <scheme val="minor"/>
    </font>
    <font>
      <sz val="14"/>
      <color indexed="8"/>
      <name val="Calibri"/>
      <family val="2"/>
      <scheme val="minor"/>
    </font>
    <font>
      <b/>
      <sz val="14"/>
      <color rgb="FF000000"/>
      <name val="Calibri"/>
      <family val="2"/>
      <scheme val="minor"/>
    </font>
    <font>
      <sz val="12"/>
      <color rgb="FF000000"/>
      <name val="Calibri"/>
      <family val="2"/>
      <scheme val="minor"/>
    </font>
    <font>
      <sz val="12"/>
      <name val="Calibri"/>
      <family val="2"/>
      <scheme val="minor"/>
    </font>
    <font>
      <b/>
      <sz val="12"/>
      <name val="Calibri"/>
      <family val="2"/>
      <scheme val="minor"/>
    </font>
    <font>
      <b/>
      <sz val="14"/>
      <color indexed="9"/>
      <name val="Calibri"/>
      <family val="2"/>
      <scheme val="minor"/>
    </font>
    <font>
      <b/>
      <sz val="14"/>
      <color theme="0"/>
      <name val="Calibri"/>
      <family val="2"/>
      <scheme val="minor"/>
    </font>
    <font>
      <b/>
      <sz val="12"/>
      <color theme="0"/>
      <name val="Calibri"/>
      <family val="2"/>
      <scheme val="minor"/>
    </font>
    <font>
      <b/>
      <sz val="12"/>
      <color rgb="FFFFFFFF"/>
      <name val="Calibri"/>
      <family val="2"/>
      <scheme val="minor"/>
    </font>
    <font>
      <u/>
      <sz val="14"/>
      <name val="Calibri"/>
      <family val="2"/>
      <scheme val="minor"/>
    </font>
    <font>
      <b/>
      <sz val="12"/>
      <color rgb="FF000000"/>
      <name val="Calibri"/>
      <family val="2"/>
      <scheme val="minor"/>
    </font>
    <font>
      <b/>
      <sz val="14"/>
      <name val="Calibri"/>
      <family val="2"/>
      <scheme val="minor"/>
    </font>
    <font>
      <b/>
      <sz val="16"/>
      <color indexed="9"/>
      <name val="Calibri"/>
      <family val="2"/>
      <scheme val="minor"/>
    </font>
    <font>
      <b/>
      <sz val="16"/>
      <color theme="0"/>
      <name val="Calibri"/>
      <family val="2"/>
      <scheme val="minor"/>
    </font>
    <font>
      <sz val="16"/>
      <color theme="1"/>
      <name val="Calibri"/>
      <family val="2"/>
      <scheme val="minor"/>
    </font>
    <font>
      <b/>
      <sz val="11"/>
      <color theme="0"/>
      <name val="Calibri"/>
      <family val="2"/>
      <scheme val="minor"/>
    </font>
    <font>
      <sz val="16"/>
      <color indexed="8"/>
      <name val="Calibri"/>
      <family val="2"/>
      <scheme val="minor"/>
    </font>
    <font>
      <b/>
      <sz val="12"/>
      <color theme="1"/>
      <name val="Arial"/>
      <family val="2"/>
    </font>
    <font>
      <b/>
      <sz val="16"/>
      <color rgb="FFFFFFFF"/>
      <name val="Calibri"/>
      <family val="2"/>
      <scheme val="minor"/>
    </font>
    <font>
      <sz val="16"/>
      <name val="Arial"/>
      <family val="2"/>
    </font>
    <font>
      <sz val="16"/>
      <name val="Calibri"/>
      <family val="2"/>
      <scheme val="minor"/>
    </font>
    <font>
      <b/>
      <sz val="12"/>
      <color indexed="9"/>
      <name val="Calibri"/>
      <family val="2"/>
      <scheme val="minor"/>
    </font>
    <font>
      <sz val="18"/>
      <name val="Calibri"/>
      <family val="2"/>
      <scheme val="minor"/>
    </font>
    <font>
      <sz val="18"/>
      <color indexed="8"/>
      <name val="Calibri"/>
      <family val="2"/>
      <scheme val="minor"/>
    </font>
    <font>
      <b/>
      <sz val="18"/>
      <color rgb="FF000000"/>
      <name val="Calibri"/>
      <family val="2"/>
      <scheme val="minor"/>
    </font>
    <font>
      <sz val="14"/>
      <color rgb="FF000000"/>
      <name val="Calibri"/>
      <family val="2"/>
      <scheme val="minor"/>
    </font>
    <font>
      <i/>
      <sz val="16"/>
      <name val="Calibri"/>
      <family val="2"/>
      <scheme val="minor"/>
    </font>
    <font>
      <i/>
      <sz val="14"/>
      <name val="Calibri"/>
      <family val="2"/>
      <scheme val="minor"/>
    </font>
    <font>
      <b/>
      <sz val="16"/>
      <color theme="1"/>
      <name val="Calibri"/>
      <family val="2"/>
      <scheme val="minor"/>
    </font>
    <font>
      <b/>
      <sz val="18"/>
      <color theme="1"/>
      <name val="Calibri"/>
      <family val="2"/>
      <scheme val="minor"/>
    </font>
  </fonts>
  <fills count="24">
    <fill>
      <patternFill patternType="none"/>
    </fill>
    <fill>
      <patternFill patternType="gray125"/>
    </fill>
    <fill>
      <patternFill patternType="solid">
        <fgColor theme="1"/>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8" tint="-0.249977111117893"/>
        <bgColor indexed="64"/>
      </patternFill>
    </fill>
    <fill>
      <patternFill patternType="solid">
        <fgColor theme="5" tint="-0.499984740745262"/>
        <bgColor indexed="64"/>
      </patternFill>
    </fill>
    <fill>
      <patternFill patternType="solid">
        <fgColor rgb="FF0070C0"/>
        <bgColor indexed="64"/>
      </patternFill>
    </fill>
    <fill>
      <patternFill patternType="solid">
        <fgColor rgb="FFFFC000"/>
        <bgColor indexed="64"/>
      </patternFill>
    </fill>
    <fill>
      <patternFill patternType="solid">
        <fgColor rgb="FFFF3300"/>
        <bgColor indexed="64"/>
      </patternFill>
    </fill>
    <fill>
      <patternFill patternType="solid">
        <fgColor theme="9" tint="-0.249977111117893"/>
        <bgColor indexed="64"/>
      </patternFill>
    </fill>
    <fill>
      <patternFill patternType="solid">
        <fgColor rgb="FF008000"/>
        <bgColor indexed="64"/>
      </patternFill>
    </fill>
    <fill>
      <patternFill patternType="solid">
        <fgColor theme="9" tint="0.39994506668294322"/>
        <bgColor indexed="64"/>
      </patternFill>
    </fill>
    <fill>
      <patternFill patternType="solid">
        <fgColor rgb="FF808080"/>
        <bgColor indexed="64"/>
      </patternFill>
    </fill>
    <fill>
      <patternFill patternType="solid">
        <fgColor theme="4"/>
        <bgColor indexed="64"/>
      </patternFill>
    </fill>
    <fill>
      <patternFill patternType="solid">
        <fgColor theme="9" tint="-0.499984740745262"/>
        <bgColor indexed="64"/>
      </patternFill>
    </fill>
    <fill>
      <patternFill patternType="solid">
        <fgColor rgb="FF0066CC"/>
        <bgColor indexed="64"/>
      </patternFill>
    </fill>
    <fill>
      <patternFill patternType="solid">
        <fgColor theme="0"/>
        <bgColor indexed="64"/>
      </patternFill>
    </fill>
    <fill>
      <patternFill patternType="solid">
        <fgColor rgb="FF7030A0"/>
        <bgColor indexed="64"/>
      </patternFill>
    </fill>
    <fill>
      <patternFill patternType="solid">
        <fgColor rgb="FF00B0F0"/>
        <bgColor indexed="64"/>
      </patternFill>
    </fill>
    <fill>
      <patternFill patternType="solid">
        <fgColor rgb="FF00B05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68">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hair">
        <color auto="1"/>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bottom/>
      <diagonal/>
    </border>
    <border>
      <left/>
      <right style="medium">
        <color auto="1"/>
      </right>
      <top/>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right style="medium">
        <color auto="1"/>
      </right>
      <top/>
      <bottom style="medium">
        <color auto="1"/>
      </bottom>
      <diagonal/>
    </border>
    <border>
      <left style="medium">
        <color auto="1"/>
      </left>
      <right style="dashed">
        <color auto="1"/>
      </right>
      <top style="medium">
        <color auto="1"/>
      </top>
      <bottom/>
      <diagonal/>
    </border>
    <border>
      <left style="dashed">
        <color auto="1"/>
      </left>
      <right style="dashed">
        <color auto="1"/>
      </right>
      <top style="medium">
        <color auto="1"/>
      </top>
      <bottom/>
      <diagonal/>
    </border>
    <border>
      <left style="dashed">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dashed">
        <color auto="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dashed">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top style="dashed">
        <color auto="1"/>
      </top>
      <bottom style="dashed">
        <color auto="1"/>
      </bottom>
      <diagonal/>
    </border>
    <border>
      <left style="medium">
        <color auto="1"/>
      </left>
      <right style="medium">
        <color auto="1"/>
      </right>
      <top/>
      <bottom style="medium">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bottom style="medium">
        <color auto="1"/>
      </bottom>
      <diagonal/>
    </border>
    <border>
      <left/>
      <right style="thin">
        <color indexed="64"/>
      </right>
      <top style="medium">
        <color auto="1"/>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medium">
        <color indexed="64"/>
      </top>
      <bottom style="thin">
        <color auto="1"/>
      </bottom>
      <diagonal/>
    </border>
    <border>
      <left style="medium">
        <color indexed="64"/>
      </left>
      <right style="thin">
        <color indexed="64"/>
      </right>
      <top style="thin">
        <color indexed="64"/>
      </top>
      <bottom/>
      <diagonal/>
    </border>
  </borders>
  <cellStyleXfs count="2">
    <xf numFmtId="0" fontId="0" fillId="0" borderId="0"/>
    <xf numFmtId="0" fontId="2" fillId="0" borderId="0"/>
  </cellStyleXfs>
  <cellXfs count="22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8" xfId="0" applyBorder="1"/>
    <xf numFmtId="0" fontId="0" fillId="0" borderId="13" xfId="0" applyBorder="1"/>
    <xf numFmtId="0" fontId="10" fillId="7" borderId="25" xfId="0" applyFont="1" applyFill="1" applyBorder="1" applyAlignment="1">
      <alignment horizontal="center" vertical="center"/>
    </xf>
    <xf numFmtId="0" fontId="10" fillId="8" borderId="26" xfId="0" applyFont="1" applyFill="1" applyBorder="1" applyAlignment="1">
      <alignment horizontal="center" vertical="center"/>
    </xf>
    <xf numFmtId="0" fontId="10" fillId="9" borderId="26" xfId="0" applyFont="1" applyFill="1" applyBorder="1" applyAlignment="1">
      <alignment horizontal="center" vertical="center"/>
    </xf>
    <xf numFmtId="0" fontId="10" fillId="9" borderId="27" xfId="0" applyFont="1" applyFill="1" applyBorder="1" applyAlignment="1">
      <alignment horizontal="center" vertical="center"/>
    </xf>
    <xf numFmtId="0" fontId="10" fillId="7" borderId="29" xfId="0" applyFont="1" applyFill="1" applyBorder="1" applyAlignment="1">
      <alignment horizontal="center" vertical="center"/>
    </xf>
    <xf numFmtId="0" fontId="10" fillId="8" borderId="30" xfId="0" applyFont="1" applyFill="1" applyBorder="1" applyAlignment="1">
      <alignment horizontal="center" vertical="center"/>
    </xf>
    <xf numFmtId="0" fontId="10" fillId="9" borderId="30" xfId="0" applyFont="1" applyFill="1" applyBorder="1" applyAlignment="1">
      <alignment horizontal="center" vertical="center"/>
    </xf>
    <xf numFmtId="0" fontId="10" fillId="9" borderId="31" xfId="0" applyFont="1" applyFill="1" applyBorder="1" applyAlignment="1">
      <alignment horizontal="center" vertical="center"/>
    </xf>
    <xf numFmtId="0" fontId="10" fillId="10" borderId="29" xfId="0" applyFont="1" applyFill="1" applyBorder="1" applyAlignment="1">
      <alignment horizontal="center" vertical="center"/>
    </xf>
    <xf numFmtId="0" fontId="10" fillId="7" borderId="30" xfId="0" applyFont="1" applyFill="1" applyBorder="1" applyAlignment="1">
      <alignment horizontal="center" vertical="center"/>
    </xf>
    <xf numFmtId="0" fontId="10" fillId="10" borderId="30" xfId="0" applyFont="1" applyFill="1" applyBorder="1" applyAlignment="1">
      <alignment horizontal="center" vertical="center"/>
    </xf>
    <xf numFmtId="0" fontId="10" fillId="10" borderId="34" xfId="0" applyFont="1" applyFill="1" applyBorder="1" applyAlignment="1">
      <alignment horizontal="center" vertical="center"/>
    </xf>
    <xf numFmtId="0" fontId="10" fillId="10" borderId="35" xfId="0" applyFont="1" applyFill="1" applyBorder="1" applyAlignment="1">
      <alignment horizontal="center" vertical="center"/>
    </xf>
    <xf numFmtId="0" fontId="10" fillId="7" borderId="35" xfId="0" applyFont="1" applyFill="1" applyBorder="1" applyAlignment="1">
      <alignment horizontal="center" vertical="center"/>
    </xf>
    <xf numFmtId="0" fontId="0" fillId="0" borderId="37" xfId="0" applyBorder="1"/>
    <xf numFmtId="0" fontId="12" fillId="0" borderId="37" xfId="0" applyFont="1" applyBorder="1" applyAlignment="1">
      <alignment horizontal="center" vertical="center"/>
    </xf>
    <xf numFmtId="0" fontId="12" fillId="0" borderId="0" xfId="0" applyFont="1" applyAlignment="1">
      <alignment horizontal="center" vertical="center"/>
    </xf>
    <xf numFmtId="0" fontId="0" fillId="0" borderId="38" xfId="0" applyBorder="1"/>
    <xf numFmtId="0" fontId="0" fillId="0" borderId="39" xfId="0" applyBorder="1"/>
    <xf numFmtId="0" fontId="0" fillId="0" borderId="11" xfId="0" applyBorder="1"/>
    <xf numFmtId="0" fontId="3" fillId="0" borderId="0" xfId="0" applyFont="1"/>
    <xf numFmtId="0" fontId="13" fillId="0" borderId="0" xfId="0" applyFont="1" applyAlignment="1">
      <alignment horizontal="center" vertical="center" wrapText="1"/>
    </xf>
    <xf numFmtId="0" fontId="17" fillId="0" borderId="0" xfId="0" applyFont="1" applyAlignment="1">
      <alignment vertical="center"/>
    </xf>
    <xf numFmtId="0" fontId="20" fillId="0" borderId="47" xfId="0" applyFont="1" applyBorder="1" applyAlignment="1">
      <alignment horizontal="center" vertical="center"/>
    </xf>
    <xf numFmtId="0" fontId="13" fillId="0" borderId="0" xfId="0" applyFont="1" applyAlignment="1">
      <alignment horizontal="left" vertical="center" wrapText="1"/>
    </xf>
    <xf numFmtId="0" fontId="18" fillId="0" borderId="0" xfId="0" applyFont="1" applyAlignment="1">
      <alignment vertical="center"/>
    </xf>
    <xf numFmtId="0" fontId="13" fillId="18" borderId="0" xfId="0" applyFont="1" applyFill="1" applyAlignment="1">
      <alignment horizontal="left" vertical="center" wrapText="1"/>
    </xf>
    <xf numFmtId="0" fontId="13" fillId="0" borderId="0" xfId="0" applyFont="1" applyAlignment="1">
      <alignment horizontal="left" wrapText="1"/>
    </xf>
    <xf numFmtId="49" fontId="13" fillId="0" borderId="0" xfId="0" applyNumberFormat="1" applyFont="1" applyAlignment="1">
      <alignment horizontal="center" vertical="center" wrapText="1"/>
    </xf>
    <xf numFmtId="0" fontId="18" fillId="0" borderId="0" xfId="0" applyFont="1" applyAlignment="1">
      <alignment horizontal="left" vertical="center" wrapText="1"/>
    </xf>
    <xf numFmtId="0" fontId="13" fillId="7" borderId="0" xfId="0" applyFont="1" applyFill="1" applyAlignment="1">
      <alignment horizontal="left" vertical="center" wrapText="1"/>
    </xf>
    <xf numFmtId="0" fontId="13" fillId="19" borderId="0" xfId="0" applyFont="1" applyFill="1" applyAlignment="1">
      <alignment horizontal="left" vertical="center" wrapText="1"/>
    </xf>
    <xf numFmtId="0" fontId="13" fillId="8" borderId="0" xfId="0" applyFont="1" applyFill="1" applyAlignment="1">
      <alignment horizontal="left" vertical="center" wrapText="1"/>
    </xf>
    <xf numFmtId="0" fontId="13" fillId="20" borderId="0" xfId="0" applyFont="1" applyFill="1" applyAlignment="1">
      <alignment horizontal="left" vertical="center" wrapText="1"/>
    </xf>
    <xf numFmtId="0" fontId="10" fillId="8" borderId="31" xfId="0" applyFont="1" applyFill="1" applyBorder="1" applyAlignment="1">
      <alignment horizontal="center" vertical="center"/>
    </xf>
    <xf numFmtId="0" fontId="10" fillId="8" borderId="36" xfId="0" applyFont="1" applyFill="1" applyBorder="1" applyAlignment="1">
      <alignment horizontal="center" vertical="center"/>
    </xf>
    <xf numFmtId="0" fontId="15" fillId="12" borderId="7" xfId="0" applyFont="1" applyFill="1" applyBorder="1" applyAlignment="1">
      <alignment horizontal="left" vertical="center"/>
    </xf>
    <xf numFmtId="0" fontId="0" fillId="12" borderId="6" xfId="0" applyFill="1" applyBorder="1" applyAlignment="1">
      <alignment horizontal="left" vertical="center"/>
    </xf>
    <xf numFmtId="0" fontId="0" fillId="12" borderId="7" xfId="0" applyFill="1" applyBorder="1" applyAlignment="1">
      <alignment horizontal="left" vertical="center"/>
    </xf>
    <xf numFmtId="0" fontId="16" fillId="12" borderId="6" xfId="0" applyFont="1" applyFill="1" applyBorder="1" applyAlignment="1">
      <alignment horizontal="left" vertical="center"/>
    </xf>
    <xf numFmtId="0" fontId="19" fillId="12" borderId="5" xfId="0" applyFont="1" applyFill="1" applyBorder="1" applyAlignment="1">
      <alignment horizontal="left" vertical="center"/>
    </xf>
    <xf numFmtId="0" fontId="25" fillId="0" borderId="47" xfId="0" applyFont="1" applyBorder="1" applyAlignment="1" applyProtection="1">
      <alignment horizontal="left" vertical="center" wrapText="1"/>
      <protection locked="0"/>
    </xf>
    <xf numFmtId="0" fontId="25" fillId="0" borderId="47" xfId="0" applyFont="1" applyBorder="1" applyAlignment="1" applyProtection="1">
      <alignment horizontal="center" vertical="center" wrapText="1"/>
      <protection locked="0"/>
    </xf>
    <xf numFmtId="0" fontId="27" fillId="17" borderId="47" xfId="0" applyFont="1" applyFill="1" applyBorder="1" applyAlignment="1" applyProtection="1">
      <alignment horizontal="left" vertical="center" wrapText="1"/>
      <protection locked="0"/>
    </xf>
    <xf numFmtId="0" fontId="25" fillId="17" borderId="47" xfId="0" applyFont="1" applyFill="1" applyBorder="1" applyAlignment="1" applyProtection="1">
      <alignment horizontal="center" vertical="center" wrapText="1"/>
      <protection locked="0"/>
    </xf>
    <xf numFmtId="0" fontId="27" fillId="0" borderId="47" xfId="0" applyFont="1" applyBorder="1" applyAlignment="1">
      <alignment horizontal="left" vertical="center" wrapText="1"/>
    </xf>
    <xf numFmtId="0" fontId="22" fillId="0" borderId="47" xfId="0" applyFont="1" applyBorder="1" applyAlignment="1" applyProtection="1">
      <alignment horizontal="left" vertical="center" wrapText="1"/>
      <protection locked="0"/>
    </xf>
    <xf numFmtId="0" fontId="26" fillId="17" borderId="47" xfId="0" quotePrefix="1" applyFont="1" applyFill="1" applyBorder="1" applyAlignment="1" applyProtection="1">
      <alignment horizontal="center" vertical="center" wrapText="1"/>
      <protection locked="0"/>
    </xf>
    <xf numFmtId="0" fontId="25" fillId="0" borderId="55" xfId="0" applyFont="1" applyBorder="1" applyAlignment="1" applyProtection="1">
      <alignment horizontal="center" vertical="center" wrapText="1"/>
      <protection locked="0"/>
    </xf>
    <xf numFmtId="0" fontId="27" fillId="17" borderId="55" xfId="0" applyFont="1" applyFill="1" applyBorder="1" applyAlignment="1" applyProtection="1">
      <alignment horizontal="left" vertical="center" wrapText="1"/>
      <protection locked="0"/>
    </xf>
    <xf numFmtId="0" fontId="27" fillId="0" borderId="55" xfId="0" applyFont="1" applyBorder="1" applyAlignment="1">
      <alignment horizontal="left" vertical="center" wrapText="1"/>
    </xf>
    <xf numFmtId="0" fontId="26" fillId="0" borderId="55" xfId="0" applyFont="1" applyBorder="1" applyAlignment="1" applyProtection="1">
      <alignment horizontal="center" vertical="center" wrapText="1"/>
      <protection locked="0"/>
    </xf>
    <xf numFmtId="0" fontId="25" fillId="0" borderId="52" xfId="0" applyFont="1" applyBorder="1" applyAlignment="1" applyProtection="1">
      <alignment horizontal="center" vertical="center" wrapText="1"/>
      <protection locked="0"/>
    </xf>
    <xf numFmtId="0" fontId="25" fillId="17" borderId="52" xfId="0" applyFont="1" applyFill="1" applyBorder="1" applyAlignment="1" applyProtection="1">
      <alignment horizontal="center" vertical="center" wrapText="1"/>
      <protection locked="0"/>
    </xf>
    <xf numFmtId="0" fontId="25" fillId="0" borderId="52" xfId="0" applyFont="1" applyBorder="1" applyAlignment="1">
      <alignment horizontal="left" vertical="center" wrapText="1"/>
    </xf>
    <xf numFmtId="0" fontId="27" fillId="0" borderId="52" xfId="0" applyFont="1" applyBorder="1" applyAlignment="1">
      <alignment horizontal="left" vertical="center" wrapText="1"/>
    </xf>
    <xf numFmtId="0" fontId="30" fillId="17" borderId="47" xfId="0" applyFont="1" applyFill="1" applyBorder="1" applyAlignment="1" applyProtection="1">
      <alignment horizontal="center" vertical="center" wrapText="1"/>
      <protection locked="0"/>
    </xf>
    <xf numFmtId="0" fontId="30" fillId="0" borderId="47" xfId="0" applyFont="1" applyBorder="1" applyAlignment="1" applyProtection="1">
      <alignment horizontal="center" vertical="center" wrapText="1"/>
      <protection locked="0"/>
    </xf>
    <xf numFmtId="0" fontId="31" fillId="0" borderId="47" xfId="0" applyFont="1" applyBorder="1" applyAlignment="1" applyProtection="1">
      <alignment vertical="center" wrapText="1"/>
      <protection locked="0"/>
    </xf>
    <xf numFmtId="0" fontId="34" fillId="11" borderId="55"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27" fillId="0" borderId="47" xfId="0" applyFont="1" applyFill="1" applyBorder="1" applyAlignment="1" applyProtection="1">
      <alignment horizontal="left" vertical="center" wrapText="1"/>
      <protection locked="0"/>
    </xf>
    <xf numFmtId="0" fontId="25" fillId="21" borderId="55" xfId="0" applyFont="1" applyFill="1" applyBorder="1" applyAlignment="1" applyProtection="1">
      <alignment horizontal="center" vertical="center" wrapText="1"/>
      <protection locked="0"/>
    </xf>
    <xf numFmtId="0" fontId="27" fillId="21" borderId="55" xfId="0" applyFont="1" applyFill="1" applyBorder="1" applyAlignment="1" applyProtection="1">
      <alignment horizontal="left" vertical="center" wrapText="1"/>
      <protection locked="0"/>
    </xf>
    <xf numFmtId="0" fontId="27" fillId="21" borderId="55" xfId="0" applyFont="1" applyFill="1" applyBorder="1" applyAlignment="1">
      <alignment horizontal="left" vertical="center" wrapText="1"/>
    </xf>
    <xf numFmtId="0" fontId="26" fillId="21" borderId="55" xfId="0" applyFont="1" applyFill="1" applyBorder="1" applyAlignment="1" applyProtection="1">
      <alignment horizontal="center" vertical="center" wrapText="1"/>
      <protection locked="0"/>
    </xf>
    <xf numFmtId="0" fontId="14" fillId="12" borderId="6" xfId="0" applyFont="1" applyFill="1" applyBorder="1" applyAlignment="1">
      <alignment horizontal="left" vertical="center"/>
    </xf>
    <xf numFmtId="0" fontId="30" fillId="21" borderId="47" xfId="0" applyFont="1" applyFill="1" applyBorder="1" applyAlignment="1" applyProtection="1">
      <alignment horizontal="center" vertical="center" wrapText="1"/>
      <protection locked="0"/>
    </xf>
    <xf numFmtId="0" fontId="31" fillId="21" borderId="47" xfId="0" applyFont="1" applyFill="1" applyBorder="1" applyAlignment="1" applyProtection="1">
      <alignment vertical="center" wrapText="1"/>
      <protection locked="0"/>
    </xf>
    <xf numFmtId="0" fontId="20" fillId="21" borderId="47" xfId="0" applyFont="1" applyFill="1" applyBorder="1" applyAlignment="1">
      <alignment horizontal="center" vertical="center"/>
    </xf>
    <xf numFmtId="0" fontId="30" fillId="0" borderId="47" xfId="0" quotePrefix="1" applyFont="1" applyBorder="1" applyAlignment="1">
      <alignment horizontal="left" vertical="center" wrapText="1"/>
    </xf>
    <xf numFmtId="0" fontId="30" fillId="0" borderId="55" xfId="0" quotePrefix="1" applyFont="1" applyBorder="1" applyAlignment="1">
      <alignment horizontal="left" vertical="center" wrapText="1"/>
    </xf>
    <xf numFmtId="0" fontId="30" fillId="21" borderId="55" xfId="0" quotePrefix="1" applyFont="1" applyFill="1" applyBorder="1" applyAlignment="1">
      <alignment horizontal="left" vertical="center" wrapText="1"/>
    </xf>
    <xf numFmtId="0" fontId="30" fillId="0" borderId="52" xfId="0" quotePrefix="1" applyFont="1" applyBorder="1" applyAlignment="1">
      <alignment horizontal="left" vertical="center" wrapText="1"/>
    </xf>
    <xf numFmtId="0" fontId="30" fillId="0" borderId="47" xfId="0" applyFont="1" applyBorder="1" applyAlignment="1">
      <alignment horizontal="left" vertical="center" wrapText="1"/>
    </xf>
    <xf numFmtId="0" fontId="32" fillId="13" borderId="55" xfId="0" applyFont="1" applyFill="1" applyBorder="1" applyAlignment="1">
      <alignment horizontal="center" vertical="center" wrapText="1"/>
    </xf>
    <xf numFmtId="0" fontId="32" fillId="14" borderId="55" xfId="0" applyFont="1" applyFill="1" applyBorder="1" applyAlignment="1">
      <alignment horizontal="center" vertical="center" wrapText="1"/>
    </xf>
    <xf numFmtId="0" fontId="33" fillId="10" borderId="55" xfId="0" applyFont="1" applyFill="1" applyBorder="1" applyAlignment="1">
      <alignment horizontal="center" vertical="center" wrapText="1"/>
    </xf>
    <xf numFmtId="0" fontId="32" fillId="11" borderId="55" xfId="0" applyFont="1" applyFill="1" applyBorder="1" applyAlignment="1">
      <alignment horizontal="center" vertical="center" wrapText="1"/>
    </xf>
    <xf numFmtId="0" fontId="32" fillId="16" borderId="49" xfId="0" applyFont="1" applyFill="1" applyBorder="1" applyAlignment="1">
      <alignment horizontal="center" vertical="center" wrapText="1"/>
    </xf>
    <xf numFmtId="0" fontId="32" fillId="16" borderId="55" xfId="0" applyFont="1" applyFill="1" applyBorder="1" applyAlignment="1">
      <alignment horizontal="center" vertical="center" wrapText="1"/>
    </xf>
    <xf numFmtId="0" fontId="32" fillId="16" borderId="56" xfId="0" applyFont="1" applyFill="1" applyBorder="1" applyAlignment="1">
      <alignment horizontal="center" vertical="center" wrapText="1"/>
    </xf>
    <xf numFmtId="0" fontId="0" fillId="0" borderId="0" xfId="0" applyAlignment="1">
      <alignment horizontal="center" vertical="center"/>
    </xf>
    <xf numFmtId="0" fontId="43" fillId="17" borderId="47" xfId="0" applyFont="1" applyFill="1" applyBorder="1" applyAlignment="1" applyProtection="1">
      <alignment horizontal="center" vertical="center" wrapText="1"/>
      <protection locked="0"/>
    </xf>
    <xf numFmtId="0" fontId="43" fillId="17" borderId="55" xfId="0" applyFont="1" applyFill="1" applyBorder="1" applyAlignment="1" applyProtection="1">
      <alignment horizontal="center" vertical="center" wrapText="1"/>
      <protection locked="0"/>
    </xf>
    <xf numFmtId="0" fontId="43" fillId="21" borderId="55" xfId="0" applyFont="1" applyFill="1" applyBorder="1" applyAlignment="1" applyProtection="1">
      <alignment horizontal="center" vertical="center" wrapText="1"/>
      <protection locked="0"/>
    </xf>
    <xf numFmtId="0" fontId="43" fillId="17" borderId="52" xfId="0" applyFont="1" applyFill="1" applyBorder="1" applyAlignment="1" applyProtection="1">
      <alignment horizontal="center" vertical="center" wrapText="1"/>
      <protection locked="0"/>
    </xf>
    <xf numFmtId="0" fontId="44" fillId="0" borderId="47" xfId="0" applyFont="1" applyBorder="1" applyAlignment="1">
      <alignment horizontal="center" vertical="center"/>
    </xf>
    <xf numFmtId="0" fontId="0" fillId="0" borderId="10"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4" xfId="0" applyFont="1" applyBorder="1" applyAlignment="1">
      <alignment horizontal="center" vertical="center"/>
    </xf>
    <xf numFmtId="0" fontId="1" fillId="0" borderId="28" xfId="0" applyFont="1" applyBorder="1" applyAlignment="1">
      <alignment horizontal="center" vertical="center"/>
    </xf>
    <xf numFmtId="0" fontId="1" fillId="0" borderId="18" xfId="0" applyFont="1" applyBorder="1" applyAlignment="1">
      <alignment horizontal="center" vertical="center"/>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0" xfId="0" applyAlignment="1">
      <alignment horizontal="left" vertical="center"/>
    </xf>
    <xf numFmtId="0" fontId="30" fillId="17" borderId="52" xfId="0" applyFont="1" applyFill="1" applyBorder="1" applyAlignment="1" applyProtection="1">
      <alignment horizontal="center" vertical="center" wrapText="1"/>
      <protection locked="0"/>
    </xf>
    <xf numFmtId="0" fontId="30" fillId="0" borderId="52" xfId="0" applyFont="1" applyBorder="1" applyAlignment="1" applyProtection="1">
      <alignment horizontal="center" vertical="center" wrapText="1"/>
      <protection locked="0"/>
    </xf>
    <xf numFmtId="0" fontId="31" fillId="0" borderId="52" xfId="0" applyFont="1" applyBorder="1" applyAlignment="1" applyProtection="1">
      <alignment vertical="center" wrapText="1"/>
      <protection locked="0"/>
    </xf>
    <xf numFmtId="0" fontId="20" fillId="0" borderId="52" xfId="0" applyFont="1" applyBorder="1" applyAlignment="1">
      <alignment horizontal="center" vertical="center"/>
    </xf>
    <xf numFmtId="0" fontId="25" fillId="21" borderId="47" xfId="0" applyFont="1" applyFill="1" applyBorder="1" applyAlignment="1" applyProtection="1">
      <alignment horizontal="center" vertical="center" wrapText="1"/>
      <protection locked="0"/>
    </xf>
    <xf numFmtId="0" fontId="27" fillId="21" borderId="47" xfId="0" applyFont="1" applyFill="1" applyBorder="1" applyAlignment="1" applyProtection="1">
      <alignment horizontal="left" vertical="center" wrapText="1"/>
      <protection locked="0"/>
    </xf>
    <xf numFmtId="0" fontId="27" fillId="21" borderId="47" xfId="0" applyFont="1" applyFill="1" applyBorder="1" applyAlignment="1">
      <alignment horizontal="left" vertical="center" wrapText="1"/>
    </xf>
    <xf numFmtId="0" fontId="26" fillId="21" borderId="47" xfId="0" applyFont="1" applyFill="1" applyBorder="1" applyAlignment="1" applyProtection="1">
      <alignment horizontal="center" vertical="center" wrapText="1"/>
      <protection locked="0"/>
    </xf>
    <xf numFmtId="0" fontId="30" fillId="21" borderId="47" xfId="0" quotePrefix="1" applyFont="1" applyFill="1" applyBorder="1" applyAlignment="1">
      <alignment horizontal="left" vertical="center" wrapText="1"/>
    </xf>
    <xf numFmtId="0" fontId="43" fillId="21" borderId="47" xfId="0" applyFont="1" applyFill="1" applyBorder="1" applyAlignment="1" applyProtection="1">
      <alignment horizontal="center" vertical="center" wrapText="1"/>
      <protection locked="0"/>
    </xf>
    <xf numFmtId="0" fontId="3" fillId="0" borderId="64"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3" fillId="0" borderId="66" xfId="0" applyFont="1" applyBorder="1" applyAlignment="1">
      <alignment horizontal="left" vertical="center"/>
    </xf>
    <xf numFmtId="0" fontId="0" fillId="0" borderId="43" xfId="0" applyBorder="1" applyAlignment="1">
      <alignment horizontal="left" vertical="center"/>
    </xf>
    <xf numFmtId="0" fontId="0" fillId="0" borderId="57" xfId="0" applyBorder="1" applyAlignment="1">
      <alignment horizontal="left" vertical="center"/>
    </xf>
    <xf numFmtId="0" fontId="0" fillId="0" borderId="47" xfId="0" applyBorder="1" applyAlignment="1">
      <alignment horizontal="left" vertical="center"/>
    </xf>
    <xf numFmtId="0" fontId="0" fillId="23" borderId="57" xfId="0" applyFill="1" applyBorder="1" applyAlignment="1">
      <alignment horizontal="left" vertical="center"/>
    </xf>
    <xf numFmtId="0" fontId="0" fillId="23" borderId="47" xfId="0" applyFill="1" applyBorder="1" applyAlignment="1">
      <alignment horizontal="center"/>
    </xf>
    <xf numFmtId="0" fontId="3" fillId="0" borderId="57" xfId="0" applyFont="1" applyBorder="1" applyAlignment="1">
      <alignment horizontal="left" vertical="center"/>
    </xf>
    <xf numFmtId="0" fontId="3" fillId="0" borderId="57" xfId="0" applyFont="1" applyBorder="1" applyAlignment="1">
      <alignment horizontal="left" vertical="center" wrapText="1"/>
    </xf>
    <xf numFmtId="0" fontId="0" fillId="0" borderId="47" xfId="0" applyBorder="1" applyAlignment="1">
      <alignment horizontal="left" vertical="center" wrapText="1"/>
    </xf>
    <xf numFmtId="0" fontId="0" fillId="0" borderId="58" xfId="0" applyBorder="1" applyAlignment="1">
      <alignment horizontal="left" vertical="center"/>
    </xf>
    <xf numFmtId="0" fontId="0" fillId="0" borderId="59" xfId="0" applyBorder="1" applyAlignment="1">
      <alignment horizontal="left" vertical="center"/>
    </xf>
    <xf numFmtId="0" fontId="0" fillId="0" borderId="67" xfId="0" applyBorder="1" applyAlignment="1">
      <alignment horizontal="left" vertical="center"/>
    </xf>
    <xf numFmtId="0" fontId="0" fillId="0" borderId="55" xfId="0" applyBorder="1" applyAlignment="1">
      <alignment horizontal="left" vertical="center"/>
    </xf>
    <xf numFmtId="0" fontId="0" fillId="0" borderId="52" xfId="0" applyBorder="1" applyAlignment="1">
      <alignment horizontal="left" vertical="center"/>
    </xf>
    <xf numFmtId="0" fontId="0" fillId="23" borderId="50" xfId="0" applyFill="1" applyBorder="1" applyAlignment="1">
      <alignment horizontal="center" vertical="center"/>
    </xf>
    <xf numFmtId="0" fontId="48" fillId="16" borderId="55" xfId="0" applyFont="1" applyFill="1" applyBorder="1" applyAlignment="1">
      <alignment horizontal="center" vertical="center" wrapText="1"/>
    </xf>
    <xf numFmtId="0" fontId="48" fillId="16" borderId="56" xfId="0" applyFont="1" applyFill="1" applyBorder="1" applyAlignment="1">
      <alignment horizontal="center" vertical="center" wrapText="1"/>
    </xf>
    <xf numFmtId="0" fontId="49" fillId="0" borderId="47" xfId="0" applyFont="1" applyBorder="1" applyAlignment="1" applyProtection="1">
      <alignment horizontal="center" vertical="center" wrapText="1"/>
      <protection locked="0"/>
    </xf>
    <xf numFmtId="0" fontId="50" fillId="17" borderId="47" xfId="0" applyFont="1" applyFill="1" applyBorder="1" applyAlignment="1" applyProtection="1">
      <alignment horizontal="left" vertical="center" wrapText="1"/>
      <protection locked="0"/>
    </xf>
    <xf numFmtId="0" fontId="49" fillId="0" borderId="47" xfId="0" applyFont="1" applyBorder="1" applyAlignment="1" applyProtection="1">
      <alignment horizontal="left" vertical="center" wrapText="1"/>
      <protection locked="0"/>
    </xf>
    <xf numFmtId="0" fontId="38" fillId="21" borderId="47" xfId="0" applyFont="1" applyFill="1" applyBorder="1" applyAlignment="1" applyProtection="1">
      <alignment vertical="center" wrapText="1"/>
      <protection locked="0"/>
    </xf>
    <xf numFmtId="0" fontId="49" fillId="0" borderId="47" xfId="0" quotePrefix="1" applyFont="1" applyBorder="1" applyAlignment="1">
      <alignment horizontal="left" vertical="center" wrapText="1"/>
    </xf>
    <xf numFmtId="0" fontId="21" fillId="12" borderId="5" xfId="0" applyFont="1" applyFill="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39" fillId="11" borderId="55" xfId="0" applyFont="1" applyFill="1" applyBorder="1" applyAlignment="1">
      <alignment horizontal="center" vertical="center" wrapText="1"/>
    </xf>
    <xf numFmtId="0" fontId="25" fillId="0" borderId="47" xfId="0" quotePrefix="1" applyFont="1" applyBorder="1" applyAlignment="1">
      <alignment horizontal="left" vertical="center" wrapText="1"/>
    </xf>
    <xf numFmtId="0" fontId="21" fillId="12" borderId="5" xfId="0" applyFont="1" applyFill="1" applyBorder="1" applyAlignment="1">
      <alignment horizontal="left" vertical="center"/>
    </xf>
    <xf numFmtId="0" fontId="39" fillId="14" borderId="55" xfId="0" applyFont="1" applyFill="1" applyBorder="1" applyAlignment="1">
      <alignment horizontal="center" vertical="center" wrapText="1"/>
    </xf>
    <xf numFmtId="0" fontId="39" fillId="13" borderId="55" xfId="0" applyFont="1" applyFill="1" applyBorder="1" applyAlignment="1">
      <alignment horizontal="center" vertical="center" wrapText="1"/>
    </xf>
    <xf numFmtId="0" fontId="1" fillId="22" borderId="61" xfId="0" applyFont="1" applyFill="1" applyBorder="1" applyAlignment="1">
      <alignment horizontal="center" vertical="center" wrapText="1"/>
    </xf>
    <xf numFmtId="0" fontId="1" fillId="22" borderId="62" xfId="0" applyFont="1" applyFill="1" applyBorder="1" applyAlignment="1">
      <alignment horizontal="center" vertical="center"/>
    </xf>
    <xf numFmtId="0" fontId="1" fillId="22" borderId="63"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57" xfId="0" applyFont="1" applyBorder="1" applyAlignment="1">
      <alignment horizontal="left" vertical="center" wrapText="1"/>
    </xf>
    <xf numFmtId="0" fontId="56" fillId="0" borderId="23" xfId="0" applyFont="1" applyBorder="1" applyAlignment="1">
      <alignment horizontal="center" vertical="center" wrapText="1"/>
    </xf>
    <xf numFmtId="0" fontId="23" fillId="11" borderId="40" xfId="0" applyFont="1" applyFill="1" applyBorder="1" applyAlignment="1">
      <alignment horizontal="center" vertical="center" wrapText="1"/>
    </xf>
    <xf numFmtId="0" fontId="24" fillId="0" borderId="23" xfId="0" applyFont="1" applyBorder="1" applyAlignment="1">
      <alignment horizontal="center" vertical="center" wrapText="1"/>
    </xf>
    <xf numFmtId="0" fontId="19" fillId="12" borderId="6" xfId="0" applyFont="1" applyFill="1" applyBorder="1" applyAlignment="1">
      <alignment horizontal="left" vertical="center" wrapText="1"/>
    </xf>
    <xf numFmtId="0" fontId="22" fillId="0" borderId="6" xfId="0" applyFont="1" applyBorder="1" applyAlignment="1">
      <alignment horizontal="left" vertical="center" wrapText="1"/>
    </xf>
    <xf numFmtId="0" fontId="39" fillId="16" borderId="44" xfId="0" applyFont="1" applyFill="1" applyBorder="1" applyAlignment="1">
      <alignment horizontal="center" vertical="center" wrapText="1"/>
    </xf>
    <xf numFmtId="0" fontId="41" fillId="0" borderId="41"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51" xfId="0" applyFont="1" applyBorder="1" applyAlignment="1">
      <alignment horizontal="center" vertical="center" wrapText="1"/>
    </xf>
    <xf numFmtId="0" fontId="40" fillId="11" borderId="44"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0" xfId="0" applyFont="1" applyAlignment="1">
      <alignment horizontal="center" vertical="center" wrapText="1"/>
    </xf>
    <xf numFmtId="0" fontId="41" fillId="0" borderId="54" xfId="0" applyFont="1" applyBorder="1" applyAlignment="1">
      <alignment horizontal="center" vertical="center" wrapText="1"/>
    </xf>
    <xf numFmtId="0" fontId="40" fillId="15" borderId="42" xfId="0" applyFont="1" applyFill="1" applyBorder="1" applyAlignment="1">
      <alignment horizontal="center" vertical="center" wrapText="1"/>
    </xf>
    <xf numFmtId="0" fontId="41" fillId="0" borderId="46" xfId="0" applyFont="1" applyBorder="1" applyAlignment="1">
      <alignment vertical="center" wrapText="1"/>
    </xf>
    <xf numFmtId="0" fontId="41" fillId="0" borderId="52" xfId="0" applyFont="1" applyBorder="1" applyAlignment="1">
      <alignment vertical="center" wrapText="1"/>
    </xf>
    <xf numFmtId="0" fontId="39" fillId="13" borderId="41" xfId="0" applyFont="1" applyFill="1" applyBorder="1" applyAlignment="1">
      <alignment horizontal="center" vertical="center" wrapText="1"/>
    </xf>
    <xf numFmtId="0" fontId="41" fillId="0" borderId="45" xfId="0" applyFont="1" applyBorder="1" applyAlignment="1">
      <alignment vertical="center" wrapText="1"/>
    </xf>
    <xf numFmtId="0" fontId="41" fillId="0" borderId="51" xfId="0" applyFont="1" applyBorder="1" applyAlignment="1">
      <alignment vertical="center" wrapText="1"/>
    </xf>
    <xf numFmtId="0" fontId="40" fillId="14" borderId="42" xfId="0" applyFont="1" applyFill="1" applyBorder="1" applyAlignment="1">
      <alignment horizontal="center" vertical="center" wrapText="1"/>
    </xf>
    <xf numFmtId="0" fontId="41" fillId="0" borderId="46" xfId="0" applyFont="1" applyBorder="1" applyAlignment="1">
      <alignment horizontal="center" vertical="center" wrapText="1"/>
    </xf>
    <xf numFmtId="0" fontId="41" fillId="0" borderId="52" xfId="0" applyFont="1" applyBorder="1" applyAlignment="1">
      <alignment horizontal="center" vertical="center" wrapText="1"/>
    </xf>
    <xf numFmtId="0" fontId="41" fillId="12" borderId="6" xfId="0" applyFont="1" applyFill="1" applyBorder="1" applyAlignment="1">
      <alignment horizontal="left" vertical="center"/>
    </xf>
    <xf numFmtId="0" fontId="41" fillId="0" borderId="6" xfId="0" applyFont="1" applyBorder="1" applyAlignment="1">
      <alignment horizontal="left" vertical="center"/>
    </xf>
    <xf numFmtId="0" fontId="12" fillId="12" borderId="6" xfId="0" applyFont="1" applyFill="1" applyBorder="1" applyAlignment="1">
      <alignment horizontal="left" vertical="center"/>
    </xf>
    <xf numFmtId="0" fontId="21" fillId="12" borderId="5" xfId="0" applyFont="1" applyFill="1" applyBorder="1" applyAlignment="1">
      <alignment horizontal="left" vertical="center"/>
    </xf>
    <xf numFmtId="0" fontId="0" fillId="0" borderId="6" xfId="0" applyBorder="1" applyAlignment="1">
      <alignment horizontal="left" vertical="center"/>
    </xf>
    <xf numFmtId="0" fontId="21" fillId="12" borderId="6" xfId="0" applyFont="1" applyFill="1" applyBorder="1" applyAlignment="1">
      <alignment horizontal="left" vertical="center" wrapText="1"/>
    </xf>
    <xf numFmtId="0" fontId="41" fillId="0" borderId="6" xfId="0" applyFont="1" applyBorder="1" applyAlignment="1">
      <alignment horizontal="left" vertical="center" wrapText="1"/>
    </xf>
    <xf numFmtId="0" fontId="42" fillId="4" borderId="5" xfId="0" applyFont="1" applyFill="1" applyBorder="1" applyAlignment="1">
      <alignment horizontal="left" vertical="center"/>
    </xf>
    <xf numFmtId="0" fontId="42" fillId="4" borderId="7" xfId="0" applyFont="1" applyFill="1" applyBorder="1" applyAlignment="1">
      <alignment horizontal="left"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6" borderId="5" xfId="0" applyFont="1" applyFill="1" applyBorder="1" applyAlignment="1">
      <alignment horizontal="left" vertical="center"/>
    </xf>
    <xf numFmtId="0" fontId="9" fillId="6" borderId="7" xfId="0" applyFont="1" applyFill="1" applyBorder="1" applyAlignment="1">
      <alignment horizontal="left" vertical="center"/>
    </xf>
    <xf numFmtId="0" fontId="7" fillId="3" borderId="9" xfId="0" applyFont="1" applyFill="1" applyBorder="1" applyAlignment="1">
      <alignment horizontal="center" vertical="center" textRotation="90"/>
    </xf>
    <xf numFmtId="0" fontId="7" fillId="3" borderId="14" xfId="0" applyFont="1" applyFill="1" applyBorder="1" applyAlignment="1">
      <alignment horizontal="center" vertical="center" textRotation="90"/>
    </xf>
    <xf numFmtId="0" fontId="7" fillId="3" borderId="33" xfId="0" applyFont="1" applyFill="1" applyBorder="1" applyAlignment="1">
      <alignment horizontal="center" vertical="center" textRotation="90"/>
    </xf>
    <xf numFmtId="0" fontId="11" fillId="0" borderId="0" xfId="0" applyFont="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textRotation="90"/>
    </xf>
    <xf numFmtId="0" fontId="4" fillId="0" borderId="14" xfId="0" applyFont="1" applyBorder="1" applyAlignment="1">
      <alignment horizontal="center" vertical="center" textRotation="90"/>
    </xf>
    <xf numFmtId="0" fontId="4" fillId="0" borderId="33" xfId="0" applyFont="1" applyBorder="1" applyAlignment="1">
      <alignment horizontal="center" vertical="center" textRotation="9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cellXfs>
  <cellStyles count="2">
    <cellStyle name="Normal" xfId="0" builtinId="0"/>
    <cellStyle name="Normal 2" xfId="1" xr:uid="{00000000-0005-0000-0000-000001000000}"/>
  </cellStyles>
  <dxfs count="28">
    <dxf>
      <font>
        <color theme="0"/>
      </font>
      <fill>
        <patternFill>
          <bgColor theme="4" tint="-0.499984740745262"/>
        </patternFill>
      </fill>
    </dxf>
    <dxf>
      <font>
        <color theme="0"/>
      </font>
      <fill>
        <patternFill>
          <bgColor theme="9" tint="-0.24994659260841701"/>
        </patternFill>
      </fill>
    </dxf>
    <dxf>
      <font>
        <color theme="0"/>
      </font>
      <fill>
        <patternFill>
          <bgColor rgb="FFFFC000"/>
        </patternFill>
      </fill>
    </dxf>
    <dxf>
      <font>
        <color theme="0"/>
      </font>
      <fill>
        <patternFill>
          <bgColor rgb="FFFF0000"/>
        </patternFill>
      </fill>
    </dxf>
    <dxf>
      <font>
        <color theme="0"/>
      </font>
      <fill>
        <patternFill>
          <bgColor theme="4" tint="-0.499984740745262"/>
        </patternFill>
      </fill>
    </dxf>
    <dxf>
      <font>
        <color theme="0"/>
      </font>
      <fill>
        <patternFill>
          <bgColor theme="9" tint="-0.24994659260841701"/>
        </patternFill>
      </fill>
    </dxf>
    <dxf>
      <font>
        <color theme="0"/>
      </font>
      <fill>
        <patternFill>
          <bgColor rgb="FFFFC000"/>
        </patternFill>
      </fill>
    </dxf>
    <dxf>
      <font>
        <color theme="0"/>
      </font>
      <fill>
        <patternFill>
          <bgColor rgb="FFFF0000"/>
        </patternFill>
      </fill>
    </dxf>
    <dxf>
      <font>
        <color theme="0"/>
      </font>
      <fill>
        <patternFill>
          <bgColor theme="4" tint="-0.499984740745262"/>
        </patternFill>
      </fill>
    </dxf>
    <dxf>
      <font>
        <color theme="0"/>
      </font>
      <fill>
        <patternFill>
          <bgColor theme="9" tint="-0.24994659260841701"/>
        </patternFill>
      </fill>
    </dxf>
    <dxf>
      <font>
        <color theme="0"/>
      </font>
      <fill>
        <patternFill>
          <bgColor rgb="FFFFC000"/>
        </patternFill>
      </fill>
    </dxf>
    <dxf>
      <font>
        <color theme="0"/>
      </font>
      <fill>
        <patternFill>
          <bgColor rgb="FFFF0000"/>
        </patternFill>
      </fill>
    </dxf>
    <dxf>
      <font>
        <color theme="0"/>
      </font>
      <fill>
        <patternFill>
          <bgColor theme="4" tint="-0.499984740745262"/>
        </patternFill>
      </fill>
    </dxf>
    <dxf>
      <font>
        <color theme="0"/>
      </font>
      <fill>
        <patternFill>
          <bgColor theme="9" tint="-0.24994659260841701"/>
        </patternFill>
      </fill>
    </dxf>
    <dxf>
      <font>
        <color theme="0"/>
      </font>
      <fill>
        <patternFill>
          <bgColor rgb="FFFFC000"/>
        </patternFill>
      </fill>
    </dxf>
    <dxf>
      <font>
        <color theme="0"/>
      </font>
      <fill>
        <patternFill>
          <bgColor rgb="FFFF0000"/>
        </patternFill>
      </fill>
    </dxf>
    <dxf>
      <font>
        <color theme="0"/>
      </font>
      <fill>
        <patternFill>
          <bgColor theme="4" tint="-0.499984740745262"/>
        </patternFill>
      </fill>
    </dxf>
    <dxf>
      <font>
        <color theme="0"/>
      </font>
      <fill>
        <patternFill>
          <bgColor theme="9" tint="-0.24994659260841701"/>
        </patternFill>
      </fill>
    </dxf>
    <dxf>
      <font>
        <color theme="0"/>
      </font>
      <fill>
        <patternFill>
          <bgColor rgb="FFFFC000"/>
        </patternFill>
      </fill>
    </dxf>
    <dxf>
      <font>
        <color theme="0"/>
      </font>
      <fill>
        <patternFill>
          <bgColor rgb="FFFF0000"/>
        </patternFill>
      </fill>
    </dxf>
    <dxf>
      <font>
        <color theme="0"/>
      </font>
      <fill>
        <patternFill>
          <bgColor theme="4" tint="-0.499984740745262"/>
        </patternFill>
      </fill>
    </dxf>
    <dxf>
      <font>
        <color theme="0"/>
      </font>
      <fill>
        <patternFill>
          <bgColor theme="9" tint="-0.24994659260841701"/>
        </patternFill>
      </fill>
    </dxf>
    <dxf>
      <font>
        <color theme="0"/>
      </font>
      <fill>
        <patternFill>
          <bgColor rgb="FFFFC000"/>
        </patternFill>
      </fill>
    </dxf>
    <dxf>
      <font>
        <color theme="0"/>
      </font>
      <fill>
        <patternFill>
          <bgColor rgb="FFFF0000"/>
        </patternFill>
      </fill>
    </dxf>
    <dxf>
      <font>
        <color theme="0"/>
      </font>
      <fill>
        <patternFill>
          <bgColor theme="4" tint="-0.499984740745262"/>
        </patternFill>
      </fill>
    </dxf>
    <dxf>
      <font>
        <color theme="0"/>
      </font>
      <fill>
        <patternFill>
          <bgColor theme="9" tint="-0.24994659260841701"/>
        </patternFill>
      </fill>
    </dxf>
    <dxf>
      <font>
        <color theme="0"/>
      </font>
      <fill>
        <patternFill>
          <bgColor rgb="FFFFC000"/>
        </patternFill>
      </fill>
    </dxf>
    <dxf>
      <font>
        <color theme="0"/>
      </font>
      <fill>
        <patternFill>
          <bgColor rgb="FFFF0000"/>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s>

</file>

<file path=xl/drawings/_rels/drawing5.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4</xdr:col>
      <xdr:colOff>176893</xdr:colOff>
      <xdr:row>2</xdr:row>
      <xdr:rowOff>761999</xdr:rowOff>
    </xdr:from>
    <xdr:to>
      <xdr:col>11</xdr:col>
      <xdr:colOff>95251</xdr:colOff>
      <xdr:row>11</xdr:row>
      <xdr:rowOff>108857</xdr:rowOff>
    </xdr:to>
    <xdr:sp macro="" textlink="">
      <xdr:nvSpPr>
        <xdr:cNvPr id="2" name="TextBox 1">
          <a:extLst>
            <a:ext uri="{FF2B5EF4-FFF2-40B4-BE49-F238E27FC236}">
              <a16:creationId xmlns:a16="http://schemas.microsoft.com/office/drawing/2014/main" id="{81F411C2-80A6-40FF-9A16-D90866487911}"/>
            </a:ext>
          </a:extLst>
        </xdr:cNvPr>
        <xdr:cNvSpPr txBox="1"/>
      </xdr:nvSpPr>
      <xdr:spPr>
        <a:xfrm>
          <a:off x="9334500" y="1360713"/>
          <a:ext cx="4204608" cy="2476501"/>
        </a:xfrm>
        <a:prstGeom prst="rect">
          <a:avLst/>
        </a:prstGeom>
        <a:solidFill>
          <a:schemeClr val="lt1">
            <a:alpha val="74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F0000"/>
              </a:solidFill>
            </a:rPr>
            <a:t>NOTE:</a:t>
          </a:r>
          <a:r>
            <a:rPr lang="en-US" sz="1800" b="1" baseline="0">
              <a:solidFill>
                <a:srgbClr val="FF0000"/>
              </a:solidFill>
            </a:rPr>
            <a:t> </a:t>
          </a:r>
          <a:r>
            <a:rPr lang="en-US" sz="1800" b="0" baseline="0">
              <a:solidFill>
                <a:srgbClr val="FF0000"/>
              </a:solidFill>
            </a:rPr>
            <a:t>This is a generic list that does not include all possible Job Tasks and Unwanted Events/ Hazards. This has been provided for example purposes only and some of it may not apply. Every Organization would need to determine their own site specific Job Tasks and Unwanted Events/Hazards. </a:t>
          </a:r>
          <a:endParaRPr lang="en-US" sz="18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451664</xdr:colOff>
      <xdr:row>0</xdr:row>
      <xdr:rowOff>133048</xdr:rowOff>
    </xdr:from>
    <xdr:to>
      <xdr:col>10</xdr:col>
      <xdr:colOff>997223</xdr:colOff>
      <xdr:row>19</xdr:row>
      <xdr:rowOff>56689</xdr:rowOff>
    </xdr:to>
    <xdr:pic>
      <xdr:nvPicPr>
        <xdr:cNvPr id="2" name="Picture 1">
          <a:extLst>
            <a:ext uri="{FF2B5EF4-FFF2-40B4-BE49-F238E27FC236}">
              <a16:creationId xmlns:a16="http://schemas.microsoft.com/office/drawing/2014/main" id="{9D947D4E-6C7A-4664-94B5-34AF8C3ADC48}"/>
            </a:ext>
          </a:extLst>
        </xdr:cNvPr>
        <xdr:cNvPicPr>
          <a:picLocks noChangeAspect="1"/>
        </xdr:cNvPicPr>
      </xdr:nvPicPr>
      <xdr:blipFill>
        <a:blip xmlns:r="http://schemas.openxmlformats.org/officeDocument/2006/relationships" r:embed="rId1"/>
        <a:stretch>
          <a:fillRect/>
        </a:stretch>
      </xdr:blipFill>
      <xdr:spPr>
        <a:xfrm>
          <a:off x="10026052" y="133048"/>
          <a:ext cx="4317328" cy="4355943"/>
        </a:xfrm>
        <a:prstGeom prst="rect">
          <a:avLst/>
        </a:prstGeom>
      </xdr:spPr>
    </xdr:pic>
    <xdr:clientData/>
  </xdr:twoCellAnchor>
  <xdr:twoCellAnchor editAs="oneCell">
    <xdr:from>
      <xdr:col>0</xdr:col>
      <xdr:colOff>568476</xdr:colOff>
      <xdr:row>0</xdr:row>
      <xdr:rowOff>115508</xdr:rowOff>
    </xdr:from>
    <xdr:to>
      <xdr:col>3</xdr:col>
      <xdr:colOff>5016500</xdr:colOff>
      <xdr:row>23</xdr:row>
      <xdr:rowOff>185203</xdr:rowOff>
    </xdr:to>
    <xdr:pic>
      <xdr:nvPicPr>
        <xdr:cNvPr id="4" name="Picture 3">
          <a:extLst>
            <a:ext uri="{FF2B5EF4-FFF2-40B4-BE49-F238E27FC236}">
              <a16:creationId xmlns:a16="http://schemas.microsoft.com/office/drawing/2014/main" id="{3743F325-4C49-476F-B810-9D615351B308}"/>
            </a:ext>
          </a:extLst>
        </xdr:cNvPr>
        <xdr:cNvPicPr>
          <a:picLocks noChangeAspect="1"/>
        </xdr:cNvPicPr>
      </xdr:nvPicPr>
      <xdr:blipFill>
        <a:blip xmlns:r="http://schemas.openxmlformats.org/officeDocument/2006/relationships" r:embed="rId2"/>
        <a:stretch>
          <a:fillRect/>
        </a:stretch>
      </xdr:blipFill>
      <xdr:spPr>
        <a:xfrm>
          <a:off x="568476" y="115508"/>
          <a:ext cx="9439124" cy="4997295"/>
        </a:xfrm>
        <a:prstGeom prst="rect">
          <a:avLst/>
        </a:prstGeom>
      </xdr:spPr>
    </xdr:pic>
    <xdr:clientData/>
  </xdr:twoCellAnchor>
  <xdr:twoCellAnchor>
    <xdr:from>
      <xdr:col>12</xdr:col>
      <xdr:colOff>101600</xdr:colOff>
      <xdr:row>29</xdr:row>
      <xdr:rowOff>736600</xdr:rowOff>
    </xdr:from>
    <xdr:to>
      <xdr:col>13</xdr:col>
      <xdr:colOff>1028700</xdr:colOff>
      <xdr:row>30</xdr:row>
      <xdr:rowOff>2006600</xdr:rowOff>
    </xdr:to>
    <xdr:sp macro="" textlink="">
      <xdr:nvSpPr>
        <xdr:cNvPr id="6" name="TextBox 5">
          <a:extLst>
            <a:ext uri="{FF2B5EF4-FFF2-40B4-BE49-F238E27FC236}">
              <a16:creationId xmlns:a16="http://schemas.microsoft.com/office/drawing/2014/main" id="{60FA0622-45F2-4B0B-963B-D7CD30E1E787}"/>
            </a:ext>
          </a:extLst>
        </xdr:cNvPr>
        <xdr:cNvSpPr txBox="1"/>
      </xdr:nvSpPr>
      <xdr:spPr>
        <a:xfrm>
          <a:off x="22783800" y="7696200"/>
          <a:ext cx="1905000" cy="2019300"/>
        </a:xfrm>
        <a:prstGeom prst="rect">
          <a:avLst/>
        </a:prstGeom>
        <a:solidFill>
          <a:schemeClr val="lt1">
            <a:alpha val="52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Note</a:t>
          </a:r>
          <a:r>
            <a:rPr lang="en-US" sz="1600" b="0">
              <a:solidFill>
                <a:srgbClr val="FF0000"/>
              </a:solidFill>
            </a:rPr>
            <a:t>:</a:t>
          </a:r>
          <a:r>
            <a:rPr lang="en-US" sz="1600" b="0" baseline="0">
              <a:solidFill>
                <a:srgbClr val="FF0000"/>
              </a:solidFill>
            </a:rPr>
            <a:t> Once new controls are implemented and/ or existing ones improved, than the Residual Risk can be evaluated.</a:t>
          </a:r>
          <a:endParaRPr lang="en-US" sz="1600" b="0">
            <a:solidFill>
              <a:srgbClr val="FF0000"/>
            </a:solidFill>
          </a:endParaRPr>
        </a:p>
      </xdr:txBody>
    </xdr:sp>
    <xdr:clientData/>
  </xdr:twoCellAnchor>
  <xdr:twoCellAnchor>
    <xdr:from>
      <xdr:col>10</xdr:col>
      <xdr:colOff>76200</xdr:colOff>
      <xdr:row>30</xdr:row>
      <xdr:rowOff>38100</xdr:rowOff>
    </xdr:from>
    <xdr:to>
      <xdr:col>11</xdr:col>
      <xdr:colOff>4330700</xdr:colOff>
      <xdr:row>30</xdr:row>
      <xdr:rowOff>2514600</xdr:rowOff>
    </xdr:to>
    <xdr:sp macro="" textlink="">
      <xdr:nvSpPr>
        <xdr:cNvPr id="5" name="TextBox 4">
          <a:extLst>
            <a:ext uri="{FF2B5EF4-FFF2-40B4-BE49-F238E27FC236}">
              <a16:creationId xmlns:a16="http://schemas.microsoft.com/office/drawing/2014/main" id="{1350535A-21BA-425D-8EB6-A411F6496717}"/>
            </a:ext>
          </a:extLst>
        </xdr:cNvPr>
        <xdr:cNvSpPr txBox="1"/>
      </xdr:nvSpPr>
      <xdr:spPr>
        <a:xfrm>
          <a:off x="13525500" y="7747000"/>
          <a:ext cx="9131300" cy="2476500"/>
        </a:xfrm>
        <a:prstGeom prst="rect">
          <a:avLst/>
        </a:prstGeom>
        <a:solidFill>
          <a:schemeClr val="lt1">
            <a:alpha val="74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F0000"/>
              </a:solidFill>
            </a:rPr>
            <a:t>NOTE: </a:t>
          </a:r>
          <a:r>
            <a:rPr lang="en-US" sz="1800" b="0" baseline="0">
              <a:solidFill>
                <a:srgbClr val="FF0000"/>
              </a:solidFill>
            </a:rPr>
            <a:t>Once the initial Risk is assessed (column J), the corporation needs to determine what is considered acceptable risk to them. Based on this, control improvements can be put into place (if required) to reduce the risk. Controls improvements can be implementing new controls and/or improving existing controls.  </a:t>
          </a:r>
        </a:p>
        <a:p>
          <a:r>
            <a:rPr lang="en-US" sz="1800" b="1">
              <a:solidFill>
                <a:srgbClr val="FF0000"/>
              </a:solidFill>
            </a:rPr>
            <a:t>*** </a:t>
          </a:r>
          <a:r>
            <a:rPr lang="en-US" sz="1800" b="0">
              <a:solidFill>
                <a:srgbClr val="FF0000"/>
              </a:solidFill>
            </a:rPr>
            <a:t>Most</a:t>
          </a:r>
          <a:r>
            <a:rPr lang="en-US" sz="1800" b="0" baseline="0">
              <a:solidFill>
                <a:srgbClr val="FF0000"/>
              </a:solidFill>
            </a:rPr>
            <a:t> of the data for these 2 columns were deleted since it is specific to SACY. Only a few examples are provided on Control Shortcomings and Improvement Opportunities as guidance. Every organization will need to facilitate there own site specific risk assessment to identify control shortcomings and opportunities.</a:t>
          </a:r>
          <a:endParaRPr lang="en-US" sz="1800" b="0">
            <a:solidFill>
              <a:srgbClr val="FF0000"/>
            </a:solidFill>
          </a:endParaRPr>
        </a:p>
      </xdr:txBody>
    </xdr:sp>
    <xdr:clientData/>
  </xdr:twoCellAnchor>
  <xdr:twoCellAnchor>
    <xdr:from>
      <xdr:col>0</xdr:col>
      <xdr:colOff>269875</xdr:colOff>
      <xdr:row>30</xdr:row>
      <xdr:rowOff>3194050</xdr:rowOff>
    </xdr:from>
    <xdr:to>
      <xdr:col>1</xdr:col>
      <xdr:colOff>3127375</xdr:colOff>
      <xdr:row>31</xdr:row>
      <xdr:rowOff>1250950</xdr:rowOff>
    </xdr:to>
    <xdr:sp macro="" textlink="">
      <xdr:nvSpPr>
        <xdr:cNvPr id="7" name="TextBox 6">
          <a:extLst>
            <a:ext uri="{FF2B5EF4-FFF2-40B4-BE49-F238E27FC236}">
              <a16:creationId xmlns:a16="http://schemas.microsoft.com/office/drawing/2014/main" id="{E3EA88DF-52EA-4A6D-BBF0-A25E330AA073}"/>
            </a:ext>
          </a:extLst>
        </xdr:cNvPr>
        <xdr:cNvSpPr txBox="1"/>
      </xdr:nvSpPr>
      <xdr:spPr>
        <a:xfrm>
          <a:off x="269875" y="11068050"/>
          <a:ext cx="4445000" cy="2279650"/>
        </a:xfrm>
        <a:prstGeom prst="rect">
          <a:avLst/>
        </a:prstGeom>
        <a:solidFill>
          <a:schemeClr val="lt1">
            <a:alpha val="74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F0000"/>
              </a:solidFill>
            </a:rPr>
            <a:t>NOTE:</a:t>
          </a:r>
          <a:r>
            <a:rPr lang="en-US" sz="1800" b="1" baseline="0">
              <a:solidFill>
                <a:srgbClr val="FF0000"/>
              </a:solidFill>
            </a:rPr>
            <a:t> </a:t>
          </a:r>
          <a:r>
            <a:rPr lang="en-US" sz="1800" b="0" baseline="0">
              <a:solidFill>
                <a:srgbClr val="FF0000"/>
              </a:solidFill>
            </a:rPr>
            <a:t>Although some of the hazards and controls listed will have some similarities with other organizations doing similar work, every organization will be required to conduct their own site specific Risk Assessment to identify their own specific Hazards and Current Controls.</a:t>
          </a:r>
          <a:endParaRPr lang="en-US" sz="1800" b="0">
            <a:solidFill>
              <a:srgbClr val="FF0000"/>
            </a:solidFill>
          </a:endParaRPr>
        </a:p>
      </xdr:txBody>
    </xdr:sp>
    <xdr:clientData/>
  </xdr:twoCellAnchor>
  <xdr:twoCellAnchor>
    <xdr:from>
      <xdr:col>3</xdr:col>
      <xdr:colOff>3857625</xdr:colOff>
      <xdr:row>18</xdr:row>
      <xdr:rowOff>15875</xdr:rowOff>
    </xdr:from>
    <xdr:to>
      <xdr:col>16</xdr:col>
      <xdr:colOff>1809750</xdr:colOff>
      <xdr:row>24</xdr:row>
      <xdr:rowOff>0</xdr:rowOff>
    </xdr:to>
    <xdr:sp macro="" textlink="">
      <xdr:nvSpPr>
        <xdr:cNvPr id="8" name="TextBox 7">
          <a:extLst>
            <a:ext uri="{FF2B5EF4-FFF2-40B4-BE49-F238E27FC236}">
              <a16:creationId xmlns:a16="http://schemas.microsoft.com/office/drawing/2014/main" id="{55E7E9D5-44B6-4767-B5C0-EEFB9885F925}"/>
            </a:ext>
          </a:extLst>
        </xdr:cNvPr>
        <xdr:cNvSpPr txBox="1"/>
      </xdr:nvSpPr>
      <xdr:spPr>
        <a:xfrm>
          <a:off x="8731250" y="3984625"/>
          <a:ext cx="18478500" cy="1317625"/>
        </a:xfrm>
        <a:prstGeom prst="rect">
          <a:avLst/>
        </a:prstGeom>
        <a:solidFill>
          <a:schemeClr val="lt1">
            <a:alpha val="74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F0000"/>
              </a:solidFill>
            </a:rPr>
            <a:t>NOTE:</a:t>
          </a:r>
          <a:r>
            <a:rPr lang="en-US" sz="2400" b="1" baseline="0">
              <a:solidFill>
                <a:srgbClr val="FF0000"/>
              </a:solidFill>
            </a:rPr>
            <a:t> </a:t>
          </a:r>
          <a:r>
            <a:rPr lang="en-US" sz="2400" b="0" baseline="0">
              <a:solidFill>
                <a:srgbClr val="FF0000"/>
              </a:solidFill>
            </a:rPr>
            <a:t>This has been provided as an example. As noted in the Annotated text boxes every company will need to conduct their own site specific Risk Assessment to identify their unique Job Tasks, Unwanted Events/Hazards and Controls. You can erase the Annotation text boxes once you are completed reading them. Also a completely Blank Risk Register has been provided in the "Blank Template" tab of this spreadsheet.</a:t>
          </a:r>
          <a:endParaRPr lang="en-US" sz="1800" b="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215900</xdr:colOff>
      <xdr:row>1</xdr:row>
      <xdr:rowOff>145748</xdr:rowOff>
    </xdr:from>
    <xdr:to>
      <xdr:col>10</xdr:col>
      <xdr:colOff>3197498</xdr:colOff>
      <xdr:row>20</xdr:row>
      <xdr:rowOff>31289</xdr:rowOff>
    </xdr:to>
    <xdr:pic>
      <xdr:nvPicPr>
        <xdr:cNvPr id="2" name="Picture 1">
          <a:extLst>
            <a:ext uri="{FF2B5EF4-FFF2-40B4-BE49-F238E27FC236}">
              <a16:creationId xmlns:a16="http://schemas.microsoft.com/office/drawing/2014/main" id="{69B2A649-1E07-443B-AAC6-3E4EB4FF7034}"/>
            </a:ext>
          </a:extLst>
        </xdr:cNvPr>
        <xdr:cNvPicPr>
          <a:picLocks noChangeAspect="1"/>
        </xdr:cNvPicPr>
      </xdr:nvPicPr>
      <xdr:blipFill>
        <a:blip xmlns:r="http://schemas.openxmlformats.org/officeDocument/2006/relationships" r:embed="rId1"/>
        <a:stretch>
          <a:fillRect/>
        </a:stretch>
      </xdr:blipFill>
      <xdr:spPr>
        <a:xfrm>
          <a:off x="10312400" y="323548"/>
          <a:ext cx="3930923" cy="3987641"/>
        </a:xfrm>
        <a:prstGeom prst="rect">
          <a:avLst/>
        </a:prstGeom>
      </xdr:spPr>
    </xdr:pic>
    <xdr:clientData/>
  </xdr:twoCellAnchor>
  <xdr:twoCellAnchor editAs="oneCell">
    <xdr:from>
      <xdr:col>0</xdr:col>
      <xdr:colOff>568476</xdr:colOff>
      <xdr:row>0</xdr:row>
      <xdr:rowOff>115508</xdr:rowOff>
    </xdr:from>
    <xdr:to>
      <xdr:col>9</xdr:col>
      <xdr:colOff>41275</xdr:colOff>
      <xdr:row>23</xdr:row>
      <xdr:rowOff>185203</xdr:rowOff>
    </xdr:to>
    <xdr:pic>
      <xdr:nvPicPr>
        <xdr:cNvPr id="3" name="Picture 2">
          <a:extLst>
            <a:ext uri="{FF2B5EF4-FFF2-40B4-BE49-F238E27FC236}">
              <a16:creationId xmlns:a16="http://schemas.microsoft.com/office/drawing/2014/main" id="{81657B81-10F6-42FC-9DCF-917ED714B370}"/>
            </a:ext>
          </a:extLst>
        </xdr:cNvPr>
        <xdr:cNvPicPr>
          <a:picLocks noChangeAspect="1"/>
        </xdr:cNvPicPr>
      </xdr:nvPicPr>
      <xdr:blipFill>
        <a:blip xmlns:r="http://schemas.openxmlformats.org/officeDocument/2006/relationships" r:embed="rId2"/>
        <a:stretch>
          <a:fillRect/>
        </a:stretch>
      </xdr:blipFill>
      <xdr:spPr>
        <a:xfrm>
          <a:off x="568476" y="115508"/>
          <a:ext cx="9467064" cy="5114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7</xdr:row>
      <xdr:rowOff>0</xdr:rowOff>
    </xdr:from>
    <xdr:to>
      <xdr:col>6</xdr:col>
      <xdr:colOff>0</xdr:colOff>
      <xdr:row>9</xdr:row>
      <xdr:rowOff>5861</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4808220" y="2712720"/>
          <a:ext cx="0" cy="1270781"/>
        </a:xfrm>
        <a:prstGeom prst="line">
          <a:avLst/>
        </a:prstGeom>
        <a:ln w="508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6927</xdr:colOff>
      <xdr:row>8</xdr:row>
      <xdr:rowOff>620783</xdr:rowOff>
    </xdr:from>
    <xdr:to>
      <xdr:col>7</xdr:col>
      <xdr:colOff>12788</xdr:colOff>
      <xdr:row>8</xdr:row>
      <xdr:rowOff>620783</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4815147" y="3965963"/>
          <a:ext cx="1186961" cy="0"/>
        </a:xfrm>
        <a:prstGeom prst="line">
          <a:avLst/>
        </a:prstGeom>
        <a:ln w="508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17415</xdr:colOff>
      <xdr:row>8</xdr:row>
      <xdr:rowOff>617770</xdr:rowOff>
    </xdr:from>
    <xdr:to>
      <xdr:col>7</xdr:col>
      <xdr:colOff>23266</xdr:colOff>
      <xdr:row>9</xdr:row>
      <xdr:rowOff>629494</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flipH="1">
          <a:off x="6006735" y="3962950"/>
          <a:ext cx="5851" cy="644184"/>
        </a:xfrm>
        <a:prstGeom prst="line">
          <a:avLst/>
        </a:prstGeom>
        <a:ln w="508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xdr:colOff>
      <xdr:row>11</xdr:row>
      <xdr:rowOff>0</xdr:rowOff>
    </xdr:from>
    <xdr:to>
      <xdr:col>9</xdr:col>
      <xdr:colOff>11546</xdr:colOff>
      <xdr:row>12</xdr:row>
      <xdr:rowOff>11545</xdr:rowOff>
    </xdr:to>
    <xdr:cxnSp macro="">
      <xdr:nvCxnSpPr>
        <xdr:cNvPr id="5" name="Straight Connector 4">
          <a:extLst>
            <a:ext uri="{FF2B5EF4-FFF2-40B4-BE49-F238E27FC236}">
              <a16:creationId xmlns:a16="http://schemas.microsoft.com/office/drawing/2014/main" id="{00000000-0008-0000-0200-000005000000}"/>
            </a:ext>
          </a:extLst>
        </xdr:cNvPr>
        <xdr:cNvCxnSpPr/>
      </xdr:nvCxnSpPr>
      <xdr:spPr>
        <a:xfrm>
          <a:off x="8351531" y="5242560"/>
          <a:ext cx="11535" cy="644005"/>
        </a:xfrm>
        <a:prstGeom prst="line">
          <a:avLst/>
        </a:prstGeom>
        <a:ln w="508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13850</xdr:colOff>
      <xdr:row>10</xdr:row>
      <xdr:rowOff>6927</xdr:rowOff>
    </xdr:from>
    <xdr:to>
      <xdr:col>8</xdr:col>
      <xdr:colOff>13853</xdr:colOff>
      <xdr:row>11</xdr:row>
      <xdr:rowOff>20781</xdr:rowOff>
    </xdr:to>
    <xdr:cxnSp macro="">
      <xdr:nvCxnSpPr>
        <xdr:cNvPr id="6" name="Straight Connector 5">
          <a:extLst>
            <a:ext uri="{FF2B5EF4-FFF2-40B4-BE49-F238E27FC236}">
              <a16:creationId xmlns:a16="http://schemas.microsoft.com/office/drawing/2014/main" id="{00000000-0008-0000-0200-000006000000}"/>
            </a:ext>
          </a:extLst>
        </xdr:cNvPr>
        <xdr:cNvCxnSpPr/>
      </xdr:nvCxnSpPr>
      <xdr:spPr>
        <a:xfrm flipH="1">
          <a:off x="7184270" y="4617027"/>
          <a:ext cx="3" cy="646314"/>
        </a:xfrm>
        <a:prstGeom prst="line">
          <a:avLst/>
        </a:prstGeom>
        <a:ln w="508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11554</xdr:colOff>
      <xdr:row>9</xdr:row>
      <xdr:rowOff>621848</xdr:rowOff>
    </xdr:from>
    <xdr:to>
      <xdr:col>8</xdr:col>
      <xdr:colOff>23264</xdr:colOff>
      <xdr:row>9</xdr:row>
      <xdr:rowOff>627712</xdr:rowOff>
    </xdr:to>
    <xdr:cxnSp macro="">
      <xdr:nvCxnSpPr>
        <xdr:cNvPr id="7" name="Straight Connector 6">
          <a:extLst>
            <a:ext uri="{FF2B5EF4-FFF2-40B4-BE49-F238E27FC236}">
              <a16:creationId xmlns:a16="http://schemas.microsoft.com/office/drawing/2014/main" id="{00000000-0008-0000-0200-000007000000}"/>
            </a:ext>
          </a:extLst>
        </xdr:cNvPr>
        <xdr:cNvCxnSpPr/>
      </xdr:nvCxnSpPr>
      <xdr:spPr>
        <a:xfrm flipV="1">
          <a:off x="6000874" y="4599488"/>
          <a:ext cx="1192810" cy="5864"/>
        </a:xfrm>
        <a:prstGeom prst="line">
          <a:avLst/>
        </a:prstGeom>
        <a:ln w="508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20782</xdr:colOff>
      <xdr:row>11</xdr:row>
      <xdr:rowOff>0</xdr:rowOff>
    </xdr:from>
    <xdr:to>
      <xdr:col>9</xdr:col>
      <xdr:colOff>0</xdr:colOff>
      <xdr:row>11</xdr:row>
      <xdr:rowOff>1</xdr:rowOff>
    </xdr:to>
    <xdr:cxnSp macro="">
      <xdr:nvCxnSpPr>
        <xdr:cNvPr id="8" name="Straight Connector 7">
          <a:extLst>
            <a:ext uri="{FF2B5EF4-FFF2-40B4-BE49-F238E27FC236}">
              <a16:creationId xmlns:a16="http://schemas.microsoft.com/office/drawing/2014/main" id="{00000000-0008-0000-0200-000008000000}"/>
            </a:ext>
          </a:extLst>
        </xdr:cNvPr>
        <xdr:cNvCxnSpPr/>
      </xdr:nvCxnSpPr>
      <xdr:spPr>
        <a:xfrm flipV="1">
          <a:off x="7191202" y="5242560"/>
          <a:ext cx="1160318" cy="1"/>
        </a:xfrm>
        <a:prstGeom prst="line">
          <a:avLst/>
        </a:prstGeom>
        <a:ln w="508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106680</xdr:colOff>
      <xdr:row>1</xdr:row>
      <xdr:rowOff>228600</xdr:rowOff>
    </xdr:from>
    <xdr:to>
      <xdr:col>23</xdr:col>
      <xdr:colOff>106680</xdr:colOff>
      <xdr:row>8</xdr:row>
      <xdr:rowOff>502920</xdr:rowOff>
    </xdr:to>
    <xdr:sp macro="" textlink="">
      <xdr:nvSpPr>
        <xdr:cNvPr id="9" name="TextBox 8">
          <a:extLst>
            <a:ext uri="{FF2B5EF4-FFF2-40B4-BE49-F238E27FC236}">
              <a16:creationId xmlns:a16="http://schemas.microsoft.com/office/drawing/2014/main" id="{28598293-5FA9-4272-8020-1CF7A38A8EE0}"/>
            </a:ext>
          </a:extLst>
        </xdr:cNvPr>
        <xdr:cNvSpPr txBox="1"/>
      </xdr:nvSpPr>
      <xdr:spPr>
        <a:xfrm>
          <a:off x="12070080" y="487680"/>
          <a:ext cx="5943600" cy="3931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rgbClr val="0000FF"/>
              </a:solidFill>
            </a:rPr>
            <a:t>NOTE: </a:t>
          </a:r>
          <a:r>
            <a:rPr lang="en-US" sz="3200">
              <a:solidFill>
                <a:srgbClr val="0000FF"/>
              </a:solidFill>
            </a:rPr>
            <a:t>This is only one example</a:t>
          </a:r>
          <a:r>
            <a:rPr lang="en-US" sz="3200" baseline="0">
              <a:solidFill>
                <a:srgbClr val="0000FF"/>
              </a:solidFill>
            </a:rPr>
            <a:t> of a Risk Matrix. There are many different versions of risk matrices that exist. Many organizations have their own version that they can use for their site specific risk registers. </a:t>
          </a:r>
          <a:endParaRPr lang="en-US" sz="32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451664</xdr:colOff>
      <xdr:row>0</xdr:row>
      <xdr:rowOff>133048</xdr:rowOff>
    </xdr:from>
    <xdr:to>
      <xdr:col>10</xdr:col>
      <xdr:colOff>1517923</xdr:colOff>
      <xdr:row>23</xdr:row>
      <xdr:rowOff>31289</xdr:rowOff>
    </xdr:to>
    <xdr:pic>
      <xdr:nvPicPr>
        <xdr:cNvPr id="2" name="Picture 1">
          <a:extLst>
            <a:ext uri="{FF2B5EF4-FFF2-40B4-BE49-F238E27FC236}">
              <a16:creationId xmlns:a16="http://schemas.microsoft.com/office/drawing/2014/main" id="{08564520-0F63-4B79-AA06-9A338FFD8F47}"/>
            </a:ext>
          </a:extLst>
        </xdr:cNvPr>
        <xdr:cNvPicPr>
          <a:picLocks noChangeAspect="1"/>
        </xdr:cNvPicPr>
      </xdr:nvPicPr>
      <xdr:blipFill>
        <a:blip xmlns:r="http://schemas.openxmlformats.org/officeDocument/2006/relationships" r:embed="rId1"/>
        <a:stretch>
          <a:fillRect/>
        </a:stretch>
      </xdr:blipFill>
      <xdr:spPr>
        <a:xfrm>
          <a:off x="9631680" y="133048"/>
          <a:ext cx="3933463" cy="4084161"/>
        </a:xfrm>
        <a:prstGeom prst="rect">
          <a:avLst/>
        </a:prstGeom>
      </xdr:spPr>
    </xdr:pic>
    <xdr:clientData/>
  </xdr:twoCellAnchor>
  <xdr:twoCellAnchor editAs="oneCell">
    <xdr:from>
      <xdr:col>0</xdr:col>
      <xdr:colOff>568476</xdr:colOff>
      <xdr:row>0</xdr:row>
      <xdr:rowOff>115509</xdr:rowOff>
    </xdr:from>
    <xdr:to>
      <xdr:col>3</xdr:col>
      <xdr:colOff>2641600</xdr:colOff>
      <xdr:row>22</xdr:row>
      <xdr:rowOff>153719</xdr:rowOff>
    </xdr:to>
    <xdr:pic>
      <xdr:nvPicPr>
        <xdr:cNvPr id="3" name="Picture 2">
          <a:extLst>
            <a:ext uri="{FF2B5EF4-FFF2-40B4-BE49-F238E27FC236}">
              <a16:creationId xmlns:a16="http://schemas.microsoft.com/office/drawing/2014/main" id="{6F5B7263-B83F-4966-AD6E-5DBF58B78881}"/>
            </a:ext>
          </a:extLst>
        </xdr:cNvPr>
        <xdr:cNvPicPr>
          <a:picLocks noChangeAspect="1"/>
        </xdr:cNvPicPr>
      </xdr:nvPicPr>
      <xdr:blipFill>
        <a:blip xmlns:r="http://schemas.openxmlformats.org/officeDocument/2006/relationships" r:embed="rId2"/>
        <a:stretch>
          <a:fillRect/>
        </a:stretch>
      </xdr:blipFill>
      <xdr:spPr>
        <a:xfrm>
          <a:off x="568476" y="115509"/>
          <a:ext cx="7470624" cy="39498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5.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362B0-0C29-4245-BBA9-2705E08FA3C6}">
  <sheetPr>
    <pageSetUpPr fitToPage="1"/>
  </sheetPr>
  <dimension ref="B2:D39"/>
  <sheetViews>
    <sheetView zoomScale="70" zoomScaleNormal="70" workbookViewId="0">
      <selection activeCell="C47" sqref="C47"/>
    </sheetView>
  </sheetViews>
  <sheetFormatPr defaultRowHeight="14.25" x14ac:dyDescent="0.45"/>
  <cols>
    <col min="2" max="2" width="31" customWidth="1"/>
    <col min="3" max="3" width="80.265625" customWidth="1"/>
    <col min="4" max="4" width="16.86328125" customWidth="1"/>
  </cols>
  <sheetData>
    <row r="2" spans="2:4" ht="32.25" customHeight="1" thickBot="1" x14ac:dyDescent="0.5">
      <c r="B2" s="161" t="s">
        <v>204</v>
      </c>
      <c r="C2" s="161"/>
      <c r="D2" s="161"/>
    </row>
    <row r="3" spans="2:4" ht="66" customHeight="1" thickBot="1" x14ac:dyDescent="0.5">
      <c r="B3" s="156" t="s">
        <v>202</v>
      </c>
      <c r="C3" s="157" t="s">
        <v>203</v>
      </c>
      <c r="D3" s="158" t="s">
        <v>161</v>
      </c>
    </row>
    <row r="4" spans="2:4" ht="22.5" customHeight="1" x14ac:dyDescent="0.45">
      <c r="B4" s="126" t="s">
        <v>160</v>
      </c>
      <c r="C4" s="127" t="s">
        <v>162</v>
      </c>
      <c r="D4" s="123">
        <v>14</v>
      </c>
    </row>
    <row r="5" spans="2:4" ht="22.5" customHeight="1" x14ac:dyDescent="0.45">
      <c r="B5" s="128"/>
      <c r="C5" s="129" t="s">
        <v>163</v>
      </c>
      <c r="D5" s="124"/>
    </row>
    <row r="6" spans="2:4" ht="22.5" customHeight="1" x14ac:dyDescent="0.45">
      <c r="B6" s="128"/>
      <c r="C6" s="129" t="s">
        <v>164</v>
      </c>
      <c r="D6" s="124"/>
    </row>
    <row r="7" spans="2:4" ht="22.5" customHeight="1" x14ac:dyDescent="0.45">
      <c r="B7" s="128"/>
      <c r="C7" s="129" t="s">
        <v>165</v>
      </c>
      <c r="D7" s="124"/>
    </row>
    <row r="8" spans="2:4" ht="22.5" customHeight="1" x14ac:dyDescent="0.45">
      <c r="B8" s="128"/>
      <c r="C8" s="129" t="s">
        <v>166</v>
      </c>
      <c r="D8" s="124"/>
    </row>
    <row r="9" spans="2:4" ht="22.5" customHeight="1" x14ac:dyDescent="0.45">
      <c r="B9" s="128"/>
      <c r="C9" s="129" t="s">
        <v>167</v>
      </c>
      <c r="D9" s="124"/>
    </row>
    <row r="10" spans="2:4" ht="22.5" customHeight="1" x14ac:dyDescent="0.45">
      <c r="B10" s="128"/>
      <c r="C10" s="129" t="s">
        <v>1</v>
      </c>
      <c r="D10" s="124"/>
    </row>
    <row r="11" spans="2:4" ht="22.5" customHeight="1" x14ac:dyDescent="0.45">
      <c r="B11" s="128"/>
      <c r="C11" s="129" t="s">
        <v>172</v>
      </c>
      <c r="D11" s="124"/>
    </row>
    <row r="12" spans="2:4" ht="22.5" customHeight="1" x14ac:dyDescent="0.45">
      <c r="B12" s="128"/>
      <c r="C12" s="129" t="s">
        <v>168</v>
      </c>
      <c r="D12" s="124"/>
    </row>
    <row r="13" spans="2:4" ht="22.5" customHeight="1" x14ac:dyDescent="0.45">
      <c r="B13" s="128"/>
      <c r="C13" s="129" t="s">
        <v>169</v>
      </c>
      <c r="D13" s="124"/>
    </row>
    <row r="14" spans="2:4" ht="22.5" customHeight="1" x14ac:dyDescent="0.45">
      <c r="B14" s="128"/>
      <c r="C14" s="129" t="s">
        <v>170</v>
      </c>
      <c r="D14" s="124"/>
    </row>
    <row r="15" spans="2:4" ht="22.5" customHeight="1" x14ac:dyDescent="0.45">
      <c r="B15" s="128"/>
      <c r="C15" s="129" t="s">
        <v>171</v>
      </c>
      <c r="D15" s="124"/>
    </row>
    <row r="16" spans="2:4" ht="22.5" customHeight="1" x14ac:dyDescent="0.45">
      <c r="B16" s="128"/>
      <c r="C16" s="129" t="s">
        <v>2</v>
      </c>
      <c r="D16" s="124"/>
    </row>
    <row r="17" spans="2:4" ht="22.5" customHeight="1" x14ac:dyDescent="0.45">
      <c r="B17" s="137"/>
      <c r="C17" s="138" t="s">
        <v>3</v>
      </c>
      <c r="D17" s="124"/>
    </row>
    <row r="18" spans="2:4" ht="7.15" customHeight="1" x14ac:dyDescent="0.45">
      <c r="B18" s="130"/>
      <c r="C18" s="131"/>
      <c r="D18" s="140"/>
    </row>
    <row r="19" spans="2:4" ht="24" customHeight="1" x14ac:dyDescent="0.45">
      <c r="B19" s="159" t="s">
        <v>117</v>
      </c>
      <c r="C19" s="139" t="s">
        <v>173</v>
      </c>
      <c r="D19" s="123">
        <v>3</v>
      </c>
    </row>
    <row r="20" spans="2:4" ht="24" customHeight="1" x14ac:dyDescent="0.45">
      <c r="B20" s="160"/>
      <c r="C20" s="129" t="s">
        <v>162</v>
      </c>
      <c r="D20" s="124"/>
    </row>
    <row r="21" spans="2:4" ht="24" customHeight="1" x14ac:dyDescent="0.45">
      <c r="B21" s="160"/>
      <c r="C21" s="129" t="s">
        <v>163</v>
      </c>
      <c r="D21" s="124"/>
    </row>
    <row r="22" spans="2:4" ht="7.15" customHeight="1" x14ac:dyDescent="0.45">
      <c r="B22" s="130"/>
      <c r="C22" s="131"/>
      <c r="D22" s="140"/>
    </row>
    <row r="23" spans="2:4" ht="24.75" customHeight="1" x14ac:dyDescent="0.45">
      <c r="B23" s="132" t="s">
        <v>103</v>
      </c>
      <c r="C23" s="129" t="s">
        <v>174</v>
      </c>
      <c r="D23" s="123">
        <v>2</v>
      </c>
    </row>
    <row r="24" spans="2:4" ht="24.75" customHeight="1" x14ac:dyDescent="0.45">
      <c r="B24" s="128"/>
      <c r="C24" s="129" t="s">
        <v>195</v>
      </c>
      <c r="D24" s="124"/>
    </row>
    <row r="25" spans="2:4" ht="7.15" customHeight="1" x14ac:dyDescent="0.45">
      <c r="B25" s="130"/>
      <c r="C25" s="131"/>
      <c r="D25" s="140"/>
    </row>
    <row r="26" spans="2:4" ht="24.75" customHeight="1" x14ac:dyDescent="0.45">
      <c r="B26" s="132" t="s">
        <v>97</v>
      </c>
      <c r="C26" s="129" t="s">
        <v>1</v>
      </c>
      <c r="D26" s="123">
        <v>4</v>
      </c>
    </row>
    <row r="27" spans="2:4" ht="24.75" customHeight="1" x14ac:dyDescent="0.45">
      <c r="B27" s="128"/>
      <c r="C27" s="129" t="s">
        <v>173</v>
      </c>
      <c r="D27" s="124"/>
    </row>
    <row r="28" spans="2:4" ht="24.75" customHeight="1" x14ac:dyDescent="0.45">
      <c r="B28" s="128"/>
      <c r="C28" s="129" t="s">
        <v>175</v>
      </c>
      <c r="D28" s="124"/>
    </row>
    <row r="29" spans="2:4" ht="24.75" customHeight="1" x14ac:dyDescent="0.45">
      <c r="B29" s="128"/>
      <c r="C29" s="129" t="s">
        <v>176</v>
      </c>
      <c r="D29" s="124"/>
    </row>
    <row r="30" spans="2:4" ht="7.15" customHeight="1" x14ac:dyDescent="0.45">
      <c r="B30" s="130"/>
      <c r="C30" s="131"/>
      <c r="D30" s="140"/>
    </row>
    <row r="31" spans="2:4" ht="28.5" x14ac:dyDescent="0.45">
      <c r="B31" s="133" t="s">
        <v>177</v>
      </c>
      <c r="C31" s="134" t="s">
        <v>200</v>
      </c>
      <c r="D31" s="123">
        <v>1</v>
      </c>
    </row>
    <row r="32" spans="2:4" ht="7.15" customHeight="1" x14ac:dyDescent="0.45">
      <c r="B32" s="130"/>
      <c r="C32" s="131"/>
      <c r="D32" s="140"/>
    </row>
    <row r="33" spans="2:4" ht="30" customHeight="1" x14ac:dyDescent="0.45">
      <c r="B33" s="132" t="s">
        <v>178</v>
      </c>
      <c r="C33" s="129" t="s">
        <v>196</v>
      </c>
      <c r="D33" s="123">
        <v>2</v>
      </c>
    </row>
    <row r="34" spans="2:4" ht="30" customHeight="1" thickBot="1" x14ac:dyDescent="0.5">
      <c r="B34" s="135"/>
      <c r="C34" s="136" t="s">
        <v>201</v>
      </c>
      <c r="D34" s="125"/>
    </row>
    <row r="35" spans="2:4" ht="18.600000000000001" customHeight="1" x14ac:dyDescent="0.45">
      <c r="B35" s="112"/>
      <c r="C35" s="149" t="s">
        <v>189</v>
      </c>
      <c r="D35" s="150">
        <f>SUM(D4,D19,D23,D26,D31,D33)</f>
        <v>26</v>
      </c>
    </row>
    <row r="36" spans="2:4" ht="18.600000000000001" customHeight="1" x14ac:dyDescent="0.45">
      <c r="B36" s="112"/>
      <c r="C36" s="112"/>
      <c r="D36" s="89"/>
    </row>
    <row r="37" spans="2:4" ht="18.600000000000001" customHeight="1" x14ac:dyDescent="0.45">
      <c r="C37" s="112"/>
      <c r="D37" s="89"/>
    </row>
    <row r="38" spans="2:4" ht="18.600000000000001" customHeight="1" x14ac:dyDescent="0.45">
      <c r="C38" s="112"/>
    </row>
    <row r="39" spans="2:4" ht="18.600000000000001" customHeight="1" x14ac:dyDescent="0.45">
      <c r="C39" s="112"/>
    </row>
  </sheetData>
  <mergeCells count="2">
    <mergeCell ref="B19:B21"/>
    <mergeCell ref="B2:D2"/>
  </mergeCells>
  <printOptions horizontalCentered="1"/>
  <pageMargins left="0" right="0" top="0.5" bottom="0.25" header="0.3" footer="0.3"/>
  <pageSetup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Q62"/>
  <sheetViews>
    <sheetView tabSelected="1" zoomScale="60" zoomScaleNormal="60" workbookViewId="0">
      <selection activeCell="A25" sqref="A25:R25"/>
    </sheetView>
  </sheetViews>
  <sheetFormatPr defaultColWidth="8.73046875" defaultRowHeight="14.25" outlineLevelCol="1" x14ac:dyDescent="0.45"/>
  <cols>
    <col min="1" max="1" width="23.73046875" customWidth="1"/>
    <col min="2" max="2" width="49.265625" customWidth="1"/>
    <col min="3" max="3" width="9.73046875" hidden="1" customWidth="1" outlineLevel="1"/>
    <col min="4" max="4" width="87.59765625" customWidth="1" collapsed="1"/>
    <col min="5" max="5" width="42.3984375" hidden="1" customWidth="1" outlineLevel="1"/>
    <col min="6" max="6" width="37.1328125" hidden="1" customWidth="1" outlineLevel="1"/>
    <col min="7" max="7" width="14.265625" customWidth="1" collapsed="1"/>
    <col min="8" max="8" width="16" customWidth="1"/>
    <col min="9" max="9" width="13.73046875" hidden="1" customWidth="1" outlineLevel="1"/>
    <col min="10" max="10" width="12.73046875" customWidth="1" collapsed="1"/>
    <col min="11" max="11" width="71.1328125" customWidth="1"/>
    <col min="12" max="12" width="63.3984375" customWidth="1"/>
    <col min="13" max="13" width="14.265625" customWidth="1"/>
    <col min="14" max="14" width="16" customWidth="1"/>
    <col min="15" max="15" width="7.73046875" hidden="1" customWidth="1" outlineLevel="1"/>
    <col min="16" max="16" width="12.59765625" customWidth="1" collapsed="1"/>
    <col min="17" max="18" width="27.3984375" customWidth="1" outlineLevel="1"/>
    <col min="19" max="29" width="8.73046875" customWidth="1"/>
    <col min="30" max="30" width="21.59765625" customWidth="1"/>
    <col min="31" max="31" width="13" customWidth="1"/>
    <col min="32" max="34" width="8.73046875" customWidth="1"/>
    <col min="39" max="39" width="17.59765625" customWidth="1"/>
    <col min="40" max="41" width="20.73046875" customWidth="1"/>
    <col min="42" max="42" width="25.73046875" customWidth="1"/>
    <col min="43" max="43" width="27" customWidth="1"/>
    <col min="44" max="44" width="24.73046875" customWidth="1"/>
    <col min="45" max="45" width="33.3984375" customWidth="1"/>
    <col min="46" max="46" width="15.73046875" customWidth="1"/>
  </cols>
  <sheetData>
    <row r="1" spans="1:42" x14ac:dyDescent="0.45">
      <c r="A1" s="26"/>
      <c r="B1" s="26"/>
      <c r="C1" s="26"/>
      <c r="D1" s="26"/>
      <c r="E1" s="26"/>
      <c r="F1" s="26"/>
      <c r="G1" s="26"/>
      <c r="H1" s="26"/>
      <c r="I1" s="26"/>
      <c r="J1" s="26"/>
      <c r="M1" s="26"/>
      <c r="N1" s="26"/>
      <c r="O1" s="26"/>
      <c r="P1" s="26"/>
      <c r="Q1" s="26"/>
      <c r="R1" s="26"/>
      <c r="AM1" s="27" t="s">
        <v>47</v>
      </c>
      <c r="AN1" s="27" t="s">
        <v>48</v>
      </c>
      <c r="AO1" s="27" t="s">
        <v>0</v>
      </c>
    </row>
    <row r="2" spans="1:42" ht="17.25" x14ac:dyDescent="0.45">
      <c r="AM2" t="s">
        <v>49</v>
      </c>
      <c r="AN2" t="s">
        <v>32</v>
      </c>
      <c r="AO2" s="28" t="s">
        <v>12</v>
      </c>
      <c r="AP2" s="28"/>
    </row>
    <row r="3" spans="1:42" ht="17.25" x14ac:dyDescent="0.45">
      <c r="AM3" t="s">
        <v>49</v>
      </c>
      <c r="AN3" t="s">
        <v>37</v>
      </c>
      <c r="AO3" s="28" t="s">
        <v>12</v>
      </c>
      <c r="AP3" s="28"/>
    </row>
    <row r="4" spans="1:42" ht="17.25" x14ac:dyDescent="0.45">
      <c r="AM4" t="s">
        <v>49</v>
      </c>
      <c r="AN4" t="s">
        <v>39</v>
      </c>
      <c r="AO4" s="28" t="s">
        <v>12</v>
      </c>
      <c r="AP4" s="28"/>
    </row>
    <row r="5" spans="1:42" ht="17.25" x14ac:dyDescent="0.45">
      <c r="AM5" t="s">
        <v>49</v>
      </c>
      <c r="AN5" t="s">
        <v>32</v>
      </c>
      <c r="AO5" s="28" t="s">
        <v>11</v>
      </c>
      <c r="AP5" s="28"/>
    </row>
    <row r="6" spans="1:42" ht="17.25" x14ac:dyDescent="0.45">
      <c r="AM6" t="s">
        <v>49</v>
      </c>
      <c r="AN6" t="s">
        <v>37</v>
      </c>
      <c r="AO6" s="28" t="s">
        <v>11</v>
      </c>
      <c r="AP6" s="28"/>
    </row>
    <row r="7" spans="1:42" ht="17.25" x14ac:dyDescent="0.45">
      <c r="AM7" t="s">
        <v>49</v>
      </c>
      <c r="AN7" t="s">
        <v>32</v>
      </c>
      <c r="AO7" s="28" t="s">
        <v>10</v>
      </c>
      <c r="AP7" s="28"/>
    </row>
    <row r="8" spans="1:42" ht="17.25" x14ac:dyDescent="0.45">
      <c r="AM8" t="s">
        <v>50</v>
      </c>
      <c r="AN8" t="s">
        <v>42</v>
      </c>
      <c r="AO8" s="28" t="s">
        <v>12</v>
      </c>
      <c r="AP8" s="28"/>
    </row>
    <row r="9" spans="1:42" ht="17.25" x14ac:dyDescent="0.45">
      <c r="AM9" t="s">
        <v>50</v>
      </c>
      <c r="AN9" t="s">
        <v>44</v>
      </c>
      <c r="AO9" s="28" t="s">
        <v>12</v>
      </c>
      <c r="AP9" s="28"/>
    </row>
    <row r="10" spans="1:42" ht="17.25" x14ac:dyDescent="0.45">
      <c r="AM10" t="s">
        <v>50</v>
      </c>
      <c r="AN10" t="s">
        <v>39</v>
      </c>
      <c r="AO10" s="28" t="s">
        <v>11</v>
      </c>
      <c r="AP10" s="28"/>
    </row>
    <row r="11" spans="1:42" ht="17.25" x14ac:dyDescent="0.45">
      <c r="AM11" t="s">
        <v>50</v>
      </c>
      <c r="AN11" t="s">
        <v>42</v>
      </c>
      <c r="AO11" s="28" t="s">
        <v>11</v>
      </c>
      <c r="AP11" s="28"/>
    </row>
    <row r="12" spans="1:42" ht="17.25" x14ac:dyDescent="0.45">
      <c r="AM12" t="s">
        <v>50</v>
      </c>
      <c r="AN12" t="s">
        <v>39</v>
      </c>
      <c r="AO12" s="28" t="s">
        <v>10</v>
      </c>
      <c r="AP12" s="28"/>
    </row>
    <row r="13" spans="1:42" ht="17.25" x14ac:dyDescent="0.45">
      <c r="AM13" t="s">
        <v>50</v>
      </c>
      <c r="AN13" t="s">
        <v>37</v>
      </c>
      <c r="AO13" s="28" t="s">
        <v>10</v>
      </c>
      <c r="AP13" s="28"/>
    </row>
    <row r="14" spans="1:42" ht="17.25" x14ac:dyDescent="0.45">
      <c r="AM14" t="s">
        <v>50</v>
      </c>
      <c r="AN14" t="s">
        <v>37</v>
      </c>
      <c r="AO14" s="28" t="s">
        <v>9</v>
      </c>
      <c r="AP14" s="28"/>
    </row>
    <row r="15" spans="1:42" ht="17.25" x14ac:dyDescent="0.45">
      <c r="AM15" t="s">
        <v>50</v>
      </c>
      <c r="AN15" t="s">
        <v>32</v>
      </c>
      <c r="AO15" s="28" t="s">
        <v>9</v>
      </c>
      <c r="AP15" s="28"/>
    </row>
    <row r="16" spans="1:42" ht="17.25" x14ac:dyDescent="0.45">
      <c r="AM16" t="s">
        <v>51</v>
      </c>
      <c r="AN16" t="s">
        <v>44</v>
      </c>
      <c r="AO16" s="28" t="s">
        <v>11</v>
      </c>
      <c r="AP16" s="28"/>
    </row>
    <row r="17" spans="1:69" ht="17.25" x14ac:dyDescent="0.45">
      <c r="AM17" t="s">
        <v>51</v>
      </c>
      <c r="AN17" t="s">
        <v>42</v>
      </c>
      <c r="AO17" s="28" t="s">
        <v>10</v>
      </c>
      <c r="AP17" s="28"/>
    </row>
    <row r="18" spans="1:69" ht="17.25" x14ac:dyDescent="0.45">
      <c r="AM18" t="s">
        <v>51</v>
      </c>
      <c r="AN18" t="s">
        <v>44</v>
      </c>
      <c r="AO18" s="28" t="s">
        <v>10</v>
      </c>
      <c r="AP18" s="28"/>
    </row>
    <row r="19" spans="1:69" ht="17.25" x14ac:dyDescent="0.45">
      <c r="AM19" t="s">
        <v>51</v>
      </c>
      <c r="AN19" t="s">
        <v>39</v>
      </c>
      <c r="AO19" s="28" t="s">
        <v>9</v>
      </c>
      <c r="AP19" s="28"/>
    </row>
    <row r="20" spans="1:69" ht="17.25" x14ac:dyDescent="0.45">
      <c r="AM20" t="s">
        <v>51</v>
      </c>
      <c r="AN20" t="s">
        <v>32</v>
      </c>
      <c r="AO20" s="28" t="s">
        <v>8</v>
      </c>
      <c r="AP20" s="28"/>
    </row>
    <row r="21" spans="1:69" ht="17.25" x14ac:dyDescent="0.45">
      <c r="AM21" t="s">
        <v>51</v>
      </c>
      <c r="AN21" t="s">
        <v>37</v>
      </c>
      <c r="AO21" s="28" t="s">
        <v>8</v>
      </c>
      <c r="AP21" s="28"/>
    </row>
    <row r="22" spans="1:69" ht="17.25" x14ac:dyDescent="0.45">
      <c r="AM22" t="s">
        <v>52</v>
      </c>
      <c r="AN22" t="s">
        <v>44</v>
      </c>
      <c r="AO22" s="28" t="s">
        <v>9</v>
      </c>
      <c r="AP22" s="28"/>
    </row>
    <row r="23" spans="1:69" ht="17.25" x14ac:dyDescent="0.45">
      <c r="AM23" t="s">
        <v>52</v>
      </c>
      <c r="AN23" t="s">
        <v>42</v>
      </c>
      <c r="AO23" s="28" t="s">
        <v>9</v>
      </c>
      <c r="AP23" s="28"/>
    </row>
    <row r="24" spans="1:69" ht="17.25" x14ac:dyDescent="0.45">
      <c r="AM24" t="s">
        <v>52</v>
      </c>
      <c r="AN24" t="s">
        <v>44</v>
      </c>
      <c r="AO24" s="28" t="s">
        <v>8</v>
      </c>
      <c r="AP24" s="28"/>
    </row>
    <row r="25" spans="1:69" ht="47.45" customHeight="1" thickBot="1" x14ac:dyDescent="0.5">
      <c r="A25" s="162" t="s">
        <v>208</v>
      </c>
      <c r="B25" s="163"/>
      <c r="C25" s="163"/>
      <c r="D25" s="163"/>
      <c r="E25" s="163"/>
      <c r="F25" s="163"/>
      <c r="G25" s="163"/>
      <c r="H25" s="163"/>
      <c r="I25" s="163"/>
      <c r="J25" s="163"/>
      <c r="K25" s="163"/>
      <c r="L25" s="163"/>
      <c r="M25" s="163"/>
      <c r="N25" s="163"/>
      <c r="O25" s="163"/>
      <c r="P25" s="163"/>
      <c r="Q25" s="163"/>
      <c r="R25" s="163"/>
      <c r="AM25" t="s">
        <v>52</v>
      </c>
      <c r="AN25" t="s">
        <v>42</v>
      </c>
      <c r="AO25" s="28" t="s">
        <v>8</v>
      </c>
      <c r="AP25" s="28"/>
    </row>
    <row r="26" spans="1:69" ht="48" customHeight="1" thickBot="1" x14ac:dyDescent="0.5">
      <c r="A26" s="164" t="s">
        <v>205</v>
      </c>
      <c r="B26" s="165"/>
      <c r="C26" s="43"/>
      <c r="D26" s="153" t="s">
        <v>206</v>
      </c>
      <c r="E26" s="44"/>
      <c r="F26" s="44"/>
      <c r="G26" s="185" t="s">
        <v>207</v>
      </c>
      <c r="H26" s="186"/>
      <c r="I26" s="186"/>
      <c r="J26" s="186"/>
      <c r="K26" s="46"/>
      <c r="L26" s="46"/>
      <c r="M26" s="44"/>
      <c r="N26" s="44"/>
      <c r="O26" s="73"/>
      <c r="P26" s="46"/>
      <c r="Q26" s="46"/>
      <c r="R26" s="46"/>
      <c r="AM26" t="s">
        <v>52</v>
      </c>
      <c r="AN26" t="s">
        <v>39</v>
      </c>
      <c r="AO26" s="28" t="s">
        <v>8</v>
      </c>
      <c r="AP26" s="28"/>
    </row>
    <row r="27" spans="1:69" s="29" customFormat="1" ht="15.75" customHeight="1" x14ac:dyDescent="0.45">
      <c r="A27" s="179" t="s">
        <v>53</v>
      </c>
      <c r="B27" s="182" t="s">
        <v>54</v>
      </c>
      <c r="C27" s="176"/>
      <c r="D27" s="172" t="s">
        <v>55</v>
      </c>
      <c r="E27" s="173"/>
      <c r="F27" s="167"/>
      <c r="G27" s="172" t="s">
        <v>56</v>
      </c>
      <c r="H27" s="173"/>
      <c r="I27" s="173"/>
      <c r="J27" s="167"/>
      <c r="K27" s="166" t="s">
        <v>100</v>
      </c>
      <c r="L27" s="167"/>
      <c r="M27" s="172" t="s">
        <v>96</v>
      </c>
      <c r="N27" s="173"/>
      <c r="O27" s="173"/>
      <c r="P27" s="167"/>
      <c r="Q27" s="166" t="s">
        <v>57</v>
      </c>
      <c r="R27" s="16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row>
    <row r="28" spans="1:69" s="29" customFormat="1" ht="15.75" customHeight="1" x14ac:dyDescent="0.45">
      <c r="A28" s="180"/>
      <c r="B28" s="183"/>
      <c r="C28" s="177"/>
      <c r="D28" s="168"/>
      <c r="E28" s="174"/>
      <c r="F28" s="169"/>
      <c r="G28" s="168"/>
      <c r="H28" s="174"/>
      <c r="I28" s="174"/>
      <c r="J28" s="169"/>
      <c r="K28" s="168"/>
      <c r="L28" s="169"/>
      <c r="M28" s="168"/>
      <c r="N28" s="174"/>
      <c r="O28" s="174"/>
      <c r="P28" s="169"/>
      <c r="Q28" s="168"/>
      <c r="R28" s="169"/>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row>
    <row r="29" spans="1:69" s="29" customFormat="1" ht="15.75" customHeight="1" x14ac:dyDescent="0.45">
      <c r="A29" s="181"/>
      <c r="B29" s="184"/>
      <c r="C29" s="178"/>
      <c r="D29" s="170"/>
      <c r="E29" s="175"/>
      <c r="F29" s="171"/>
      <c r="G29" s="170"/>
      <c r="H29" s="175"/>
      <c r="I29" s="175"/>
      <c r="J29" s="171"/>
      <c r="K29" s="170"/>
      <c r="L29" s="171"/>
      <c r="M29" s="170"/>
      <c r="N29" s="175"/>
      <c r="O29" s="175"/>
      <c r="P29" s="171"/>
      <c r="Q29" s="170"/>
      <c r="R29" s="171"/>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row>
    <row r="30" spans="1:69" s="29" customFormat="1" ht="59.45" customHeight="1" x14ac:dyDescent="0.45">
      <c r="A30" s="155" t="s">
        <v>58</v>
      </c>
      <c r="B30" s="83" t="s">
        <v>190</v>
      </c>
      <c r="C30" s="84" t="s">
        <v>59</v>
      </c>
      <c r="D30" s="151" t="s">
        <v>60</v>
      </c>
      <c r="E30" s="66" t="s">
        <v>61</v>
      </c>
      <c r="F30" s="66" t="s">
        <v>62</v>
      </c>
      <c r="G30" s="67" t="s">
        <v>107</v>
      </c>
      <c r="H30" s="67" t="s">
        <v>108</v>
      </c>
      <c r="I30" s="67"/>
      <c r="J30" s="67" t="s">
        <v>63</v>
      </c>
      <c r="K30" s="86" t="s">
        <v>152</v>
      </c>
      <c r="L30" s="86" t="s">
        <v>153</v>
      </c>
      <c r="M30" s="67" t="s">
        <v>107</v>
      </c>
      <c r="N30" s="67" t="s">
        <v>108</v>
      </c>
      <c r="O30" s="67"/>
      <c r="P30" s="67" t="s">
        <v>63</v>
      </c>
      <c r="Q30" s="87" t="s">
        <v>64</v>
      </c>
      <c r="R30" s="88" t="s">
        <v>65</v>
      </c>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row>
    <row r="31" spans="1:69" s="31" customFormat="1" ht="333.6" customHeight="1" x14ac:dyDescent="0.45">
      <c r="A31" s="49" t="s">
        <v>92</v>
      </c>
      <c r="B31" s="50" t="s">
        <v>159</v>
      </c>
      <c r="C31" s="50" t="s">
        <v>101</v>
      </c>
      <c r="D31" s="48" t="s">
        <v>146</v>
      </c>
      <c r="E31" s="51"/>
      <c r="F31" s="49"/>
      <c r="G31" s="63" t="s">
        <v>42</v>
      </c>
      <c r="H31" s="64" t="s">
        <v>11</v>
      </c>
      <c r="I31" s="65" t="str">
        <f>CONCATENATE(G31,H31)</f>
        <v>UnlikelyMajor</v>
      </c>
      <c r="J31" s="30" t="str">
        <f>VLOOKUP(I31,AD$37:AE$61,2,)</f>
        <v>High</v>
      </c>
      <c r="K31" s="152" t="s">
        <v>193</v>
      </c>
      <c r="L31" s="152" t="s">
        <v>194</v>
      </c>
      <c r="M31" s="63" t="s">
        <v>44</v>
      </c>
      <c r="N31" s="64" t="s">
        <v>11</v>
      </c>
      <c r="O31" s="65" t="str">
        <f>CONCATENATE(M31,N31)</f>
        <v>RareMajor</v>
      </c>
      <c r="P31" s="30" t="str">
        <f>VLOOKUP(O31,AD$37:AE$61,2,)</f>
        <v>Moderate</v>
      </c>
      <c r="Q31" s="90"/>
      <c r="R31" s="90"/>
      <c r="T31" s="32"/>
      <c r="U31" s="32"/>
      <c r="V31" s="32"/>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row>
    <row r="32" spans="1:69" s="31" customFormat="1" ht="400.15" customHeight="1" x14ac:dyDescent="0.45">
      <c r="A32" s="49" t="s">
        <v>92</v>
      </c>
      <c r="B32" s="50" t="s">
        <v>114</v>
      </c>
      <c r="C32" s="50"/>
      <c r="D32" s="48" t="s">
        <v>147</v>
      </c>
      <c r="E32" s="51"/>
      <c r="F32" s="49"/>
      <c r="G32" s="63" t="s">
        <v>42</v>
      </c>
      <c r="H32" s="64" t="s">
        <v>12</v>
      </c>
      <c r="I32" s="65" t="str">
        <f t="shared" ref="I32:I62" si="0">CONCATENATE(G32,H32)</f>
        <v>UnlikelyCatastrophic</v>
      </c>
      <c r="J32" s="30" t="str">
        <f t="shared" ref="J32:J62" si="1">VLOOKUP(I32,AD$37:AE$61,2,)</f>
        <v>High</v>
      </c>
      <c r="K32" s="77"/>
      <c r="L32" s="77"/>
      <c r="M32" s="63" t="s">
        <v>44</v>
      </c>
      <c r="N32" s="64" t="s">
        <v>11</v>
      </c>
      <c r="O32" s="65" t="str">
        <f t="shared" ref="O32:O62" si="2">CONCATENATE(M32,N32)</f>
        <v>RareMajor</v>
      </c>
      <c r="P32" s="30" t="str">
        <f t="shared" ref="P32:P62" si="3">VLOOKUP(O32,AD$37:AE$61,2,)</f>
        <v>Moderate</v>
      </c>
      <c r="Q32" s="90"/>
      <c r="R32" s="90"/>
      <c r="T32" s="32"/>
      <c r="U32" s="32"/>
      <c r="V32" s="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row>
    <row r="33" spans="1:69" s="31" customFormat="1" ht="381.6" customHeight="1" x14ac:dyDescent="0.45">
      <c r="A33" s="49" t="s">
        <v>92</v>
      </c>
      <c r="B33" s="52" t="s">
        <v>113</v>
      </c>
      <c r="C33" s="50"/>
      <c r="D33" s="48" t="s">
        <v>149</v>
      </c>
      <c r="E33" s="51"/>
      <c r="F33" s="49"/>
      <c r="G33" s="63" t="s">
        <v>42</v>
      </c>
      <c r="H33" s="64" t="s">
        <v>12</v>
      </c>
      <c r="I33" s="65" t="str">
        <f t="shared" si="0"/>
        <v>UnlikelyCatastrophic</v>
      </c>
      <c r="J33" s="30" t="str">
        <f t="shared" si="1"/>
        <v>High</v>
      </c>
      <c r="K33" s="77"/>
      <c r="L33" s="77"/>
      <c r="M33" s="63" t="s">
        <v>44</v>
      </c>
      <c r="N33" s="64" t="s">
        <v>11</v>
      </c>
      <c r="O33" s="65" t="str">
        <f t="shared" si="2"/>
        <v>RareMajor</v>
      </c>
      <c r="P33" s="30" t="str">
        <f t="shared" si="3"/>
        <v>Moderate</v>
      </c>
      <c r="Q33" s="90"/>
      <c r="R33" s="90"/>
      <c r="T33" s="32"/>
      <c r="U33" s="32"/>
      <c r="V33" s="32"/>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row>
    <row r="34" spans="1:69" s="31" customFormat="1" ht="233.45" customHeight="1" x14ac:dyDescent="0.45">
      <c r="A34" s="49" t="s">
        <v>92</v>
      </c>
      <c r="B34" s="52" t="s">
        <v>197</v>
      </c>
      <c r="C34" s="50"/>
      <c r="D34" s="48" t="s">
        <v>136</v>
      </c>
      <c r="E34" s="51"/>
      <c r="F34" s="49"/>
      <c r="G34" s="63" t="s">
        <v>42</v>
      </c>
      <c r="H34" s="64" t="s">
        <v>10</v>
      </c>
      <c r="I34" s="65" t="str">
        <f t="shared" si="0"/>
        <v>UnlikelyMedium</v>
      </c>
      <c r="J34" s="30" t="str">
        <f t="shared" si="1"/>
        <v>Moderate</v>
      </c>
      <c r="K34" s="77"/>
      <c r="L34" s="77"/>
      <c r="M34" s="63" t="s">
        <v>44</v>
      </c>
      <c r="N34" s="64" t="s">
        <v>11</v>
      </c>
      <c r="O34" s="65" t="str">
        <f t="shared" si="2"/>
        <v>RareMajor</v>
      </c>
      <c r="P34" s="30" t="str">
        <f t="shared" si="3"/>
        <v>Moderate</v>
      </c>
      <c r="Q34" s="90"/>
      <c r="R34" s="90"/>
      <c r="T34" s="32"/>
      <c r="U34" s="32"/>
      <c r="V34" s="32"/>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row>
    <row r="35" spans="1:69" s="31" customFormat="1" ht="190.9" customHeight="1" x14ac:dyDescent="0.45">
      <c r="A35" s="49" t="s">
        <v>92</v>
      </c>
      <c r="B35" s="50" t="s">
        <v>124</v>
      </c>
      <c r="C35" s="50"/>
      <c r="D35" s="48" t="s">
        <v>126</v>
      </c>
      <c r="E35" s="51"/>
      <c r="F35" s="49"/>
      <c r="G35" s="63" t="s">
        <v>37</v>
      </c>
      <c r="H35" s="64" t="s">
        <v>11</v>
      </c>
      <c r="I35" s="65" t="str">
        <f t="shared" si="0"/>
        <v>LikelyMajor</v>
      </c>
      <c r="J35" s="30" t="str">
        <f t="shared" si="1"/>
        <v>Extreme</v>
      </c>
      <c r="K35" s="77"/>
      <c r="L35" s="77"/>
      <c r="M35" s="63" t="s">
        <v>44</v>
      </c>
      <c r="N35" s="64" t="s">
        <v>11</v>
      </c>
      <c r="O35" s="65" t="str">
        <f t="shared" si="2"/>
        <v>RareMajor</v>
      </c>
      <c r="P35" s="30" t="str">
        <f t="shared" si="3"/>
        <v>Moderate</v>
      </c>
      <c r="Q35" s="90"/>
      <c r="R35" s="90"/>
      <c r="T35" s="32"/>
      <c r="U35" s="32"/>
      <c r="V35" s="32"/>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row>
    <row r="36" spans="1:69" s="31" customFormat="1" ht="376.15" customHeight="1" x14ac:dyDescent="0.45">
      <c r="A36" s="49" t="s">
        <v>92</v>
      </c>
      <c r="B36" s="52" t="s">
        <v>109</v>
      </c>
      <c r="C36" s="52"/>
      <c r="D36" s="52" t="s">
        <v>110</v>
      </c>
      <c r="E36" s="51"/>
      <c r="F36" s="49"/>
      <c r="G36" s="63" t="s">
        <v>39</v>
      </c>
      <c r="H36" s="64" t="s">
        <v>11</v>
      </c>
      <c r="I36" s="65" t="str">
        <f t="shared" si="0"/>
        <v>PossibleMajor</v>
      </c>
      <c r="J36" s="30" t="str">
        <f t="shared" si="1"/>
        <v>High</v>
      </c>
      <c r="K36" s="77"/>
      <c r="L36" s="77"/>
      <c r="M36" s="63" t="s">
        <v>44</v>
      </c>
      <c r="N36" s="64" t="s">
        <v>11</v>
      </c>
      <c r="O36" s="65" t="str">
        <f t="shared" si="2"/>
        <v>RareMajor</v>
      </c>
      <c r="P36" s="30" t="str">
        <f t="shared" si="3"/>
        <v>Moderate</v>
      </c>
      <c r="Q36" s="90"/>
      <c r="R36" s="90"/>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row>
    <row r="37" spans="1:69" s="31" customFormat="1" ht="408.6" customHeight="1" x14ac:dyDescent="0.45">
      <c r="A37" s="49" t="s">
        <v>92</v>
      </c>
      <c r="B37" s="50" t="s">
        <v>112</v>
      </c>
      <c r="C37" s="50"/>
      <c r="D37" s="53" t="s">
        <v>137</v>
      </c>
      <c r="E37" s="51"/>
      <c r="F37" s="49"/>
      <c r="G37" s="63" t="s">
        <v>39</v>
      </c>
      <c r="H37" s="64" t="s">
        <v>12</v>
      </c>
      <c r="I37" s="65" t="str">
        <f t="shared" si="0"/>
        <v>PossibleCatastrophic</v>
      </c>
      <c r="J37" s="30" t="str">
        <f t="shared" si="1"/>
        <v>Extreme</v>
      </c>
      <c r="K37" s="77"/>
      <c r="L37" s="77"/>
      <c r="M37" s="63" t="s">
        <v>44</v>
      </c>
      <c r="N37" s="64" t="s">
        <v>11</v>
      </c>
      <c r="O37" s="65" t="str">
        <f t="shared" si="2"/>
        <v>RareMajor</v>
      </c>
      <c r="P37" s="30" t="str">
        <f t="shared" si="3"/>
        <v>Moderate</v>
      </c>
      <c r="Q37" s="90"/>
      <c r="R37" s="90"/>
      <c r="T37" s="32"/>
      <c r="U37" s="32"/>
      <c r="V37" s="32"/>
      <c r="W37" s="32"/>
      <c r="X37" s="32"/>
      <c r="Y37" s="32"/>
      <c r="Z37" s="32"/>
      <c r="AA37" s="32"/>
      <c r="AB37" s="32"/>
      <c r="AC37" s="32"/>
      <c r="AD37" s="33" t="s">
        <v>66</v>
      </c>
      <c r="AE37" s="33" t="s">
        <v>49</v>
      </c>
      <c r="AF37" s="32"/>
      <c r="AG37" s="32"/>
      <c r="AH37" s="32"/>
      <c r="AI37" s="32"/>
      <c r="AJ37" s="32"/>
      <c r="AK37" s="32"/>
      <c r="AL37" s="32"/>
      <c r="AM37" s="28" t="s">
        <v>48</v>
      </c>
      <c r="AN37" s="28" t="s">
        <v>0</v>
      </c>
      <c r="AO37" s="28"/>
      <c r="AR37" s="34" t="s">
        <v>49</v>
      </c>
      <c r="AS37" s="31" t="s">
        <v>66</v>
      </c>
    </row>
    <row r="38" spans="1:69" s="31" customFormat="1" ht="162.6" customHeight="1" x14ac:dyDescent="0.45">
      <c r="A38" s="49" t="s">
        <v>92</v>
      </c>
      <c r="B38" s="50" t="s">
        <v>111</v>
      </c>
      <c r="C38" s="50"/>
      <c r="D38" s="48" t="s">
        <v>138</v>
      </c>
      <c r="E38" s="51"/>
      <c r="F38" s="49"/>
      <c r="G38" s="63" t="s">
        <v>39</v>
      </c>
      <c r="H38" s="64" t="s">
        <v>11</v>
      </c>
      <c r="I38" s="65" t="str">
        <f t="shared" si="0"/>
        <v>PossibleMajor</v>
      </c>
      <c r="J38" s="30" t="str">
        <f t="shared" si="1"/>
        <v>High</v>
      </c>
      <c r="K38" s="77"/>
      <c r="L38" s="77"/>
      <c r="M38" s="63" t="s">
        <v>44</v>
      </c>
      <c r="N38" s="64" t="s">
        <v>11</v>
      </c>
      <c r="O38" s="65" t="str">
        <f t="shared" si="2"/>
        <v>RareMajor</v>
      </c>
      <c r="P38" s="30" t="str">
        <f t="shared" si="3"/>
        <v>Moderate</v>
      </c>
      <c r="Q38" s="90"/>
      <c r="R38" s="90"/>
      <c r="T38" s="32"/>
      <c r="U38" s="32"/>
      <c r="V38" s="32"/>
      <c r="W38" s="32"/>
      <c r="X38" s="32"/>
      <c r="Y38" s="32"/>
      <c r="Z38" s="32"/>
      <c r="AA38" s="32"/>
      <c r="AB38" s="32"/>
      <c r="AC38" s="32"/>
      <c r="AD38" s="33" t="s">
        <v>67</v>
      </c>
      <c r="AE38" s="33" t="s">
        <v>49</v>
      </c>
      <c r="AF38" s="32"/>
      <c r="AG38" s="32"/>
      <c r="AH38" s="32"/>
      <c r="AI38" s="32"/>
      <c r="AJ38" s="32"/>
      <c r="AK38" s="32"/>
      <c r="AL38" s="32"/>
      <c r="AM38" s="28" t="s">
        <v>44</v>
      </c>
      <c r="AN38" s="28" t="s">
        <v>8</v>
      </c>
      <c r="AO38" s="28"/>
      <c r="AP38" s="31" t="s">
        <v>52</v>
      </c>
      <c r="AR38" s="34" t="s">
        <v>49</v>
      </c>
      <c r="AS38" s="31" t="s">
        <v>67</v>
      </c>
    </row>
    <row r="39" spans="1:69" s="31" customFormat="1" ht="261" customHeight="1" x14ac:dyDescent="0.45">
      <c r="A39" s="49" t="s">
        <v>92</v>
      </c>
      <c r="B39" s="68" t="s">
        <v>145</v>
      </c>
      <c r="C39" s="50"/>
      <c r="D39" s="48" t="s">
        <v>139</v>
      </c>
      <c r="E39" s="51"/>
      <c r="F39" s="49"/>
      <c r="G39" s="63" t="s">
        <v>39</v>
      </c>
      <c r="H39" s="64" t="s">
        <v>11</v>
      </c>
      <c r="I39" s="65" t="str">
        <f t="shared" si="0"/>
        <v>PossibleMajor</v>
      </c>
      <c r="J39" s="30" t="str">
        <f t="shared" si="1"/>
        <v>High</v>
      </c>
      <c r="K39" s="77"/>
      <c r="L39" s="77"/>
      <c r="M39" s="63" t="s">
        <v>44</v>
      </c>
      <c r="N39" s="64" t="s">
        <v>11</v>
      </c>
      <c r="O39" s="65" t="str">
        <f t="shared" si="2"/>
        <v>RareMajor</v>
      </c>
      <c r="P39" s="30" t="str">
        <f t="shared" si="3"/>
        <v>Moderate</v>
      </c>
      <c r="Q39" s="90"/>
      <c r="R39" s="90"/>
      <c r="T39" s="32"/>
      <c r="U39" s="32"/>
      <c r="V39" s="32"/>
      <c r="W39" s="32"/>
      <c r="X39" s="32"/>
      <c r="Y39" s="32"/>
      <c r="Z39" s="32"/>
      <c r="AA39" s="32"/>
      <c r="AB39" s="32"/>
      <c r="AC39" s="32"/>
      <c r="AD39" s="33" t="s">
        <v>68</v>
      </c>
      <c r="AE39" s="33" t="s">
        <v>49</v>
      </c>
      <c r="AF39" s="32"/>
      <c r="AG39" s="32"/>
      <c r="AH39" s="32"/>
      <c r="AI39" s="32"/>
      <c r="AJ39" s="32"/>
      <c r="AK39" s="32"/>
      <c r="AL39" s="32"/>
      <c r="AM39" s="28" t="s">
        <v>42</v>
      </c>
      <c r="AN39" s="28" t="s">
        <v>9</v>
      </c>
      <c r="AO39" s="28"/>
      <c r="AP39" s="31" t="s">
        <v>51</v>
      </c>
      <c r="AR39" s="34" t="s">
        <v>49</v>
      </c>
      <c r="AS39" s="31" t="s">
        <v>68</v>
      </c>
    </row>
    <row r="40" spans="1:69" s="31" customFormat="1" ht="204" customHeight="1" x14ac:dyDescent="0.45">
      <c r="A40" s="49" t="s">
        <v>92</v>
      </c>
      <c r="B40" s="50" t="s">
        <v>115</v>
      </c>
      <c r="C40" s="50"/>
      <c r="D40" s="48" t="s">
        <v>143</v>
      </c>
      <c r="E40" s="51"/>
      <c r="F40" s="49"/>
      <c r="G40" s="63" t="s">
        <v>39</v>
      </c>
      <c r="H40" s="64" t="s">
        <v>11</v>
      </c>
      <c r="I40" s="65" t="str">
        <f t="shared" si="0"/>
        <v>PossibleMajor</v>
      </c>
      <c r="J40" s="30" t="str">
        <f t="shared" si="1"/>
        <v>High</v>
      </c>
      <c r="K40" s="77"/>
      <c r="L40" s="77"/>
      <c r="M40" s="63" t="s">
        <v>44</v>
      </c>
      <c r="N40" s="64" t="s">
        <v>11</v>
      </c>
      <c r="O40" s="65" t="str">
        <f t="shared" si="2"/>
        <v>RareMajor</v>
      </c>
      <c r="P40" s="30" t="str">
        <f t="shared" si="3"/>
        <v>Moderate</v>
      </c>
      <c r="Q40" s="90"/>
      <c r="R40" s="90"/>
      <c r="T40" s="36"/>
      <c r="U40" s="36"/>
      <c r="V40" s="36"/>
      <c r="W40" s="32"/>
      <c r="X40" s="32"/>
      <c r="Y40" s="32"/>
      <c r="Z40" s="32"/>
      <c r="AA40" s="32"/>
      <c r="AB40" s="32"/>
      <c r="AC40" s="32"/>
      <c r="AD40" s="33" t="s">
        <v>69</v>
      </c>
      <c r="AE40" s="33" t="s">
        <v>50</v>
      </c>
      <c r="AF40" s="32"/>
      <c r="AG40" s="32"/>
      <c r="AH40" s="32"/>
      <c r="AI40" s="32"/>
      <c r="AJ40" s="32"/>
      <c r="AK40" s="32"/>
      <c r="AL40" s="32"/>
      <c r="AM40" s="28" t="s">
        <v>39</v>
      </c>
      <c r="AN40" s="28" t="s">
        <v>10</v>
      </c>
      <c r="AO40" s="28"/>
      <c r="AP40" s="31" t="s">
        <v>50</v>
      </c>
      <c r="AR40" s="34" t="s">
        <v>50</v>
      </c>
      <c r="AS40" s="31" t="s">
        <v>69</v>
      </c>
    </row>
    <row r="41" spans="1:69" s="31" customFormat="1" ht="208.15" customHeight="1" x14ac:dyDescent="0.45">
      <c r="A41" s="49" t="s">
        <v>92</v>
      </c>
      <c r="B41" s="50" t="s">
        <v>116</v>
      </c>
      <c r="C41" s="50"/>
      <c r="D41" s="48" t="s">
        <v>144</v>
      </c>
      <c r="E41" s="51"/>
      <c r="F41" s="49"/>
      <c r="G41" s="63" t="s">
        <v>37</v>
      </c>
      <c r="H41" s="64" t="s">
        <v>10</v>
      </c>
      <c r="I41" s="65" t="str">
        <f t="shared" si="0"/>
        <v>LikelyMedium</v>
      </c>
      <c r="J41" s="30" t="str">
        <f t="shared" si="1"/>
        <v>High</v>
      </c>
      <c r="K41" s="77"/>
      <c r="L41" s="77"/>
      <c r="M41" s="63" t="s">
        <v>44</v>
      </c>
      <c r="N41" s="64" t="s">
        <v>11</v>
      </c>
      <c r="O41" s="65" t="str">
        <f t="shared" si="2"/>
        <v>RareMajor</v>
      </c>
      <c r="P41" s="30" t="str">
        <f t="shared" si="3"/>
        <v>Moderate</v>
      </c>
      <c r="Q41" s="90"/>
      <c r="R41" s="90"/>
      <c r="W41" s="32"/>
      <c r="X41" s="32"/>
      <c r="Y41" s="32"/>
      <c r="Z41" s="32"/>
      <c r="AA41" s="32"/>
      <c r="AB41" s="32"/>
      <c r="AC41" s="32"/>
      <c r="AD41" s="33" t="s">
        <v>70</v>
      </c>
      <c r="AE41" s="33" t="s">
        <v>51</v>
      </c>
      <c r="AF41" s="32"/>
      <c r="AG41" s="32"/>
      <c r="AH41" s="32"/>
      <c r="AI41" s="32"/>
      <c r="AJ41" s="32"/>
      <c r="AK41" s="32"/>
      <c r="AL41" s="32"/>
      <c r="AM41" s="35" t="s">
        <v>37</v>
      </c>
      <c r="AN41" s="28" t="s">
        <v>11</v>
      </c>
      <c r="AO41" s="28"/>
      <c r="AP41" s="31" t="s">
        <v>49</v>
      </c>
      <c r="AR41" s="34" t="s">
        <v>51</v>
      </c>
      <c r="AS41" s="31" t="s">
        <v>70</v>
      </c>
    </row>
    <row r="42" spans="1:69" s="31" customFormat="1" ht="180.6" customHeight="1" x14ac:dyDescent="0.45">
      <c r="A42" s="49" t="s">
        <v>92</v>
      </c>
      <c r="B42" s="50" t="s">
        <v>132</v>
      </c>
      <c r="C42" s="50"/>
      <c r="D42" s="48" t="s">
        <v>192</v>
      </c>
      <c r="E42" s="54" t="s">
        <v>93</v>
      </c>
      <c r="F42" s="49"/>
      <c r="G42" s="63" t="s">
        <v>42</v>
      </c>
      <c r="H42" s="64" t="s">
        <v>12</v>
      </c>
      <c r="I42" s="65" t="str">
        <f t="shared" si="0"/>
        <v>UnlikelyCatastrophic</v>
      </c>
      <c r="J42" s="30" t="str">
        <f t="shared" si="1"/>
        <v>High</v>
      </c>
      <c r="K42" s="77"/>
      <c r="L42" s="77"/>
      <c r="M42" s="63" t="s">
        <v>44</v>
      </c>
      <c r="N42" s="64" t="s">
        <v>11</v>
      </c>
      <c r="O42" s="65" t="str">
        <f t="shared" si="2"/>
        <v>RareMajor</v>
      </c>
      <c r="P42" s="30" t="str">
        <f t="shared" si="3"/>
        <v>Moderate</v>
      </c>
      <c r="Q42" s="90"/>
      <c r="R42" s="90"/>
      <c r="W42" s="36"/>
      <c r="X42" s="36"/>
      <c r="Y42" s="36"/>
      <c r="Z42" s="36"/>
      <c r="AA42" s="36"/>
      <c r="AB42" s="36"/>
      <c r="AC42" s="36"/>
      <c r="AD42" s="37" t="s">
        <v>71</v>
      </c>
      <c r="AE42" s="37" t="s">
        <v>49</v>
      </c>
      <c r="AF42" s="36"/>
      <c r="AG42" s="36"/>
      <c r="AH42" s="36"/>
      <c r="AI42" s="36"/>
      <c r="AJ42" s="36"/>
      <c r="AK42" s="36"/>
      <c r="AL42" s="36"/>
      <c r="AM42" s="28" t="s">
        <v>32</v>
      </c>
      <c r="AN42" s="28" t="s">
        <v>12</v>
      </c>
      <c r="AO42" s="28"/>
      <c r="AR42" s="34" t="s">
        <v>49</v>
      </c>
      <c r="AS42" s="31" t="s">
        <v>71</v>
      </c>
    </row>
    <row r="43" spans="1:69" s="31" customFormat="1" ht="179.45" customHeight="1" x14ac:dyDescent="0.45">
      <c r="A43" s="49" t="s">
        <v>92</v>
      </c>
      <c r="B43" s="50" t="s">
        <v>133</v>
      </c>
      <c r="C43" s="52"/>
      <c r="D43" s="52" t="s">
        <v>150</v>
      </c>
      <c r="E43" s="51"/>
      <c r="F43" s="49"/>
      <c r="G43" s="63" t="s">
        <v>42</v>
      </c>
      <c r="H43" s="64" t="s">
        <v>12</v>
      </c>
      <c r="I43" s="65" t="str">
        <f t="shared" si="0"/>
        <v>UnlikelyCatastrophic</v>
      </c>
      <c r="J43" s="30" t="str">
        <f t="shared" si="1"/>
        <v>High</v>
      </c>
      <c r="K43" s="77"/>
      <c r="L43" s="77"/>
      <c r="M43" s="63" t="s">
        <v>44</v>
      </c>
      <c r="N43" s="64" t="s">
        <v>11</v>
      </c>
      <c r="O43" s="65" t="str">
        <f t="shared" si="2"/>
        <v>RareMajor</v>
      </c>
      <c r="P43" s="30" t="str">
        <f t="shared" si="3"/>
        <v>Moderate</v>
      </c>
      <c r="Q43" s="90"/>
      <c r="R43" s="90"/>
      <c r="AD43" s="37" t="s">
        <v>72</v>
      </c>
      <c r="AE43" s="37" t="s">
        <v>49</v>
      </c>
      <c r="AR43" s="34" t="s">
        <v>49</v>
      </c>
      <c r="AS43" s="31" t="s">
        <v>72</v>
      </c>
    </row>
    <row r="44" spans="1:69" s="31" customFormat="1" ht="274.14999999999998" customHeight="1" x14ac:dyDescent="0.45">
      <c r="A44" s="55" t="s">
        <v>92</v>
      </c>
      <c r="B44" s="56" t="s">
        <v>134</v>
      </c>
      <c r="C44" s="57"/>
      <c r="D44" s="57" t="s">
        <v>140</v>
      </c>
      <c r="E44" s="58" t="s">
        <v>99</v>
      </c>
      <c r="F44" s="55"/>
      <c r="G44" s="63" t="s">
        <v>42</v>
      </c>
      <c r="H44" s="64" t="s">
        <v>12</v>
      </c>
      <c r="I44" s="65" t="str">
        <f t="shared" si="0"/>
        <v>UnlikelyCatastrophic</v>
      </c>
      <c r="J44" s="30" t="str">
        <f t="shared" si="1"/>
        <v>High</v>
      </c>
      <c r="K44" s="78"/>
      <c r="L44" s="78"/>
      <c r="M44" s="63" t="s">
        <v>44</v>
      </c>
      <c r="N44" s="64" t="s">
        <v>11</v>
      </c>
      <c r="O44" s="65" t="str">
        <f t="shared" si="2"/>
        <v>RareMajor</v>
      </c>
      <c r="P44" s="30" t="str">
        <f t="shared" si="3"/>
        <v>Moderate</v>
      </c>
      <c r="Q44" s="91"/>
      <c r="R44" s="91"/>
      <c r="AD44" s="37" t="s">
        <v>73</v>
      </c>
      <c r="AE44" s="37" t="s">
        <v>50</v>
      </c>
      <c r="AR44" s="34" t="s">
        <v>50</v>
      </c>
      <c r="AS44" s="31" t="s">
        <v>73</v>
      </c>
    </row>
    <row r="45" spans="1:69" s="31" customFormat="1" ht="16.149999999999999" customHeight="1" x14ac:dyDescent="0.45">
      <c r="A45" s="69"/>
      <c r="B45" s="70"/>
      <c r="C45" s="71"/>
      <c r="D45" s="71"/>
      <c r="E45" s="72"/>
      <c r="F45" s="69"/>
      <c r="G45" s="74"/>
      <c r="H45" s="74"/>
      <c r="I45" s="75"/>
      <c r="J45" s="76"/>
      <c r="K45" s="79"/>
      <c r="L45" s="79"/>
      <c r="M45" s="74"/>
      <c r="N45" s="74"/>
      <c r="O45" s="75"/>
      <c r="P45" s="76"/>
      <c r="Q45" s="92"/>
      <c r="R45" s="92"/>
      <c r="AD45" s="37" t="s">
        <v>74</v>
      </c>
      <c r="AE45" s="37" t="s">
        <v>50</v>
      </c>
      <c r="AR45" s="34" t="s">
        <v>50</v>
      </c>
      <c r="AS45" s="31" t="s">
        <v>74</v>
      </c>
    </row>
    <row r="46" spans="1:69" s="31" customFormat="1" ht="243.6" customHeight="1" x14ac:dyDescent="0.45">
      <c r="A46" s="49" t="s">
        <v>117</v>
      </c>
      <c r="B46" s="50" t="s">
        <v>141</v>
      </c>
      <c r="C46" s="50"/>
      <c r="D46" s="48" t="s">
        <v>118</v>
      </c>
      <c r="E46" s="51"/>
      <c r="F46" s="49"/>
      <c r="G46" s="63" t="s">
        <v>39</v>
      </c>
      <c r="H46" s="64" t="s">
        <v>11</v>
      </c>
      <c r="I46" s="65" t="str">
        <f t="shared" si="0"/>
        <v>PossibleMajor</v>
      </c>
      <c r="J46" s="30" t="str">
        <f t="shared" si="1"/>
        <v>High</v>
      </c>
      <c r="K46" s="152" t="s">
        <v>198</v>
      </c>
      <c r="L46" s="152" t="s">
        <v>183</v>
      </c>
      <c r="M46" s="63" t="s">
        <v>44</v>
      </c>
      <c r="N46" s="64" t="s">
        <v>11</v>
      </c>
      <c r="O46" s="65" t="str">
        <f t="shared" si="2"/>
        <v>RareMajor</v>
      </c>
      <c r="P46" s="30" t="str">
        <f t="shared" si="3"/>
        <v>Moderate</v>
      </c>
      <c r="Q46" s="90"/>
      <c r="R46" s="90"/>
      <c r="AD46" s="37" t="s">
        <v>75</v>
      </c>
      <c r="AE46" s="37" t="s">
        <v>51</v>
      </c>
      <c r="AR46" s="34" t="s">
        <v>51</v>
      </c>
      <c r="AS46" s="31" t="s">
        <v>75</v>
      </c>
    </row>
    <row r="47" spans="1:69" s="31" customFormat="1" ht="192.6" customHeight="1" x14ac:dyDescent="0.45">
      <c r="A47" s="49" t="s">
        <v>117</v>
      </c>
      <c r="B47" s="50" t="s">
        <v>157</v>
      </c>
      <c r="C47" s="50" t="s">
        <v>101</v>
      </c>
      <c r="D47" s="48" t="s">
        <v>148</v>
      </c>
      <c r="E47" s="51"/>
      <c r="F47" s="49"/>
      <c r="G47" s="63" t="s">
        <v>42</v>
      </c>
      <c r="H47" s="64" t="s">
        <v>11</v>
      </c>
      <c r="I47" s="65" t="str">
        <f t="shared" si="0"/>
        <v>UnlikelyMajor</v>
      </c>
      <c r="J47" s="30" t="str">
        <f t="shared" si="1"/>
        <v>High</v>
      </c>
      <c r="K47" s="77"/>
      <c r="L47" s="77"/>
      <c r="M47" s="63" t="s">
        <v>44</v>
      </c>
      <c r="N47" s="64" t="s">
        <v>11</v>
      </c>
      <c r="O47" s="65" t="str">
        <f t="shared" si="2"/>
        <v>RareMajor</v>
      </c>
      <c r="P47" s="30" t="str">
        <f t="shared" si="3"/>
        <v>Moderate</v>
      </c>
      <c r="Q47" s="93"/>
      <c r="R47" s="93"/>
      <c r="AD47" s="38" t="s">
        <v>76</v>
      </c>
      <c r="AE47" s="38" t="s">
        <v>49</v>
      </c>
      <c r="AR47" s="34" t="s">
        <v>49</v>
      </c>
      <c r="AS47" s="31" t="s">
        <v>76</v>
      </c>
    </row>
    <row r="48" spans="1:69" s="31" customFormat="1" ht="266.45" customHeight="1" x14ac:dyDescent="0.45">
      <c r="A48" s="49" t="s">
        <v>117</v>
      </c>
      <c r="B48" s="50" t="s">
        <v>158</v>
      </c>
      <c r="C48" s="50"/>
      <c r="D48" s="48" t="s">
        <v>148</v>
      </c>
      <c r="E48" s="51"/>
      <c r="F48" s="49"/>
      <c r="G48" s="63" t="s">
        <v>42</v>
      </c>
      <c r="H48" s="64" t="s">
        <v>12</v>
      </c>
      <c r="I48" s="65" t="str">
        <f t="shared" si="0"/>
        <v>UnlikelyCatastrophic</v>
      </c>
      <c r="J48" s="30" t="str">
        <f t="shared" si="1"/>
        <v>High</v>
      </c>
      <c r="K48" s="77"/>
      <c r="L48" s="77"/>
      <c r="M48" s="63" t="s">
        <v>44</v>
      </c>
      <c r="N48" s="64" t="s">
        <v>11</v>
      </c>
      <c r="O48" s="65" t="str">
        <f t="shared" si="2"/>
        <v>RareMajor</v>
      </c>
      <c r="P48" s="30" t="str">
        <f t="shared" si="3"/>
        <v>Moderate</v>
      </c>
      <c r="Q48" s="93"/>
      <c r="R48" s="93"/>
      <c r="AD48" s="38" t="s">
        <v>77</v>
      </c>
      <c r="AE48" s="38" t="s">
        <v>50</v>
      </c>
      <c r="AR48" s="34" t="s">
        <v>50</v>
      </c>
      <c r="AS48" s="31" t="s">
        <v>77</v>
      </c>
    </row>
    <row r="49" spans="1:69" s="31" customFormat="1" ht="16.149999999999999" customHeight="1" x14ac:dyDescent="0.45">
      <c r="A49" s="117"/>
      <c r="B49" s="118"/>
      <c r="C49" s="119"/>
      <c r="D49" s="119"/>
      <c r="E49" s="120"/>
      <c r="F49" s="117"/>
      <c r="G49" s="74"/>
      <c r="H49" s="74"/>
      <c r="I49" s="75"/>
      <c r="J49" s="76"/>
      <c r="K49" s="121"/>
      <c r="L49" s="121"/>
      <c r="M49" s="74"/>
      <c r="N49" s="74"/>
      <c r="O49" s="75"/>
      <c r="P49" s="76"/>
      <c r="Q49" s="122"/>
      <c r="R49" s="122"/>
      <c r="AD49" s="38" t="s">
        <v>78</v>
      </c>
      <c r="AE49" s="38" t="s">
        <v>50</v>
      </c>
      <c r="AR49" s="34" t="s">
        <v>50</v>
      </c>
      <c r="AS49" s="31" t="s">
        <v>78</v>
      </c>
    </row>
    <row r="50" spans="1:69" s="31" customFormat="1" ht="238.15" customHeight="1" x14ac:dyDescent="0.45">
      <c r="A50" s="59" t="s">
        <v>103</v>
      </c>
      <c r="B50" s="61" t="s">
        <v>142</v>
      </c>
      <c r="C50" s="62"/>
      <c r="D50" s="62" t="s">
        <v>151</v>
      </c>
      <c r="E50" s="60"/>
      <c r="F50" s="59"/>
      <c r="G50" s="113" t="s">
        <v>42</v>
      </c>
      <c r="H50" s="114" t="s">
        <v>12</v>
      </c>
      <c r="I50" s="115" t="str">
        <f t="shared" si="0"/>
        <v>UnlikelyCatastrophic</v>
      </c>
      <c r="J50" s="116" t="str">
        <f t="shared" si="1"/>
        <v>High</v>
      </c>
      <c r="K50" s="80"/>
      <c r="L50" s="80"/>
      <c r="M50" s="113" t="s">
        <v>44</v>
      </c>
      <c r="N50" s="114" t="s">
        <v>11</v>
      </c>
      <c r="O50" s="115" t="str">
        <f t="shared" si="2"/>
        <v>RareMajor</v>
      </c>
      <c r="P50" s="116" t="str">
        <f t="shared" si="3"/>
        <v>Moderate</v>
      </c>
      <c r="Q50" s="93"/>
      <c r="R50" s="93"/>
      <c r="AD50" s="38" t="s">
        <v>79</v>
      </c>
      <c r="AE50" s="38" t="s">
        <v>51</v>
      </c>
      <c r="AR50" s="34" t="s">
        <v>51</v>
      </c>
      <c r="AS50" s="31" t="s">
        <v>79</v>
      </c>
    </row>
    <row r="51" spans="1:69" s="31" customFormat="1" ht="106.15" customHeight="1" x14ac:dyDescent="0.45">
      <c r="A51" s="59" t="s">
        <v>103</v>
      </c>
      <c r="B51" s="61" t="s">
        <v>135</v>
      </c>
      <c r="C51" s="62"/>
      <c r="D51" s="62" t="s">
        <v>104</v>
      </c>
      <c r="E51" s="60"/>
      <c r="F51" s="59"/>
      <c r="G51" s="63" t="s">
        <v>44</v>
      </c>
      <c r="H51" s="64" t="s">
        <v>12</v>
      </c>
      <c r="I51" s="65" t="str">
        <f t="shared" si="0"/>
        <v>RareCatastrophic</v>
      </c>
      <c r="J51" s="30" t="str">
        <f t="shared" si="1"/>
        <v>High</v>
      </c>
      <c r="K51" s="80"/>
      <c r="L51" s="80"/>
      <c r="M51" s="63" t="s">
        <v>44</v>
      </c>
      <c r="N51" s="64" t="s">
        <v>11</v>
      </c>
      <c r="O51" s="65" t="str">
        <f t="shared" si="2"/>
        <v>RareMajor</v>
      </c>
      <c r="P51" s="30" t="str">
        <f t="shared" si="3"/>
        <v>Moderate</v>
      </c>
      <c r="Q51" s="93"/>
      <c r="R51" s="93"/>
      <c r="AD51" s="38" t="s">
        <v>80</v>
      </c>
      <c r="AE51" s="38" t="s">
        <v>52</v>
      </c>
      <c r="AR51" s="34" t="s">
        <v>52</v>
      </c>
      <c r="AS51" s="31" t="s">
        <v>80</v>
      </c>
    </row>
    <row r="52" spans="1:69" s="31" customFormat="1" ht="16.149999999999999" customHeight="1" x14ac:dyDescent="0.45">
      <c r="A52" s="69"/>
      <c r="B52" s="70"/>
      <c r="C52" s="71"/>
      <c r="D52" s="71"/>
      <c r="E52" s="72"/>
      <c r="F52" s="69"/>
      <c r="G52" s="74"/>
      <c r="H52" s="74"/>
      <c r="I52" s="75" t="str">
        <f t="shared" si="0"/>
        <v/>
      </c>
      <c r="J52" s="76"/>
      <c r="K52" s="79"/>
      <c r="L52" s="79"/>
      <c r="M52" s="74"/>
      <c r="N52" s="74"/>
      <c r="O52" s="75"/>
      <c r="P52" s="76"/>
      <c r="Q52" s="92"/>
      <c r="R52" s="92"/>
      <c r="AD52" s="39" t="s">
        <v>81</v>
      </c>
      <c r="AE52" s="39" t="s">
        <v>50</v>
      </c>
      <c r="AR52" s="34" t="s">
        <v>50</v>
      </c>
      <c r="AS52" s="31" t="s">
        <v>81</v>
      </c>
    </row>
    <row r="53" spans="1:69" ht="408.6" customHeight="1" x14ac:dyDescent="0.45">
      <c r="A53" s="49" t="s">
        <v>97</v>
      </c>
      <c r="B53" s="50" t="s">
        <v>119</v>
      </c>
      <c r="C53" s="50"/>
      <c r="D53" s="53" t="s">
        <v>120</v>
      </c>
      <c r="E53" s="51"/>
      <c r="F53" s="49"/>
      <c r="G53" s="63" t="s">
        <v>39</v>
      </c>
      <c r="H53" s="64" t="s">
        <v>12</v>
      </c>
      <c r="I53" s="65" t="str">
        <f t="shared" si="0"/>
        <v>PossibleCatastrophic</v>
      </c>
      <c r="J53" s="30" t="str">
        <f t="shared" si="1"/>
        <v>Extreme</v>
      </c>
      <c r="K53" s="77"/>
      <c r="L53" s="77"/>
      <c r="M53" s="63" t="s">
        <v>44</v>
      </c>
      <c r="N53" s="64" t="s">
        <v>11</v>
      </c>
      <c r="O53" s="65" t="str">
        <f t="shared" si="2"/>
        <v>RareMajor</v>
      </c>
      <c r="P53" s="30" t="str">
        <f t="shared" si="3"/>
        <v>Moderate</v>
      </c>
      <c r="Q53" s="90"/>
      <c r="R53" s="90"/>
      <c r="W53" s="31"/>
      <c r="X53" s="31"/>
      <c r="Y53" s="31"/>
      <c r="Z53" s="31"/>
      <c r="AA53" s="31"/>
      <c r="AB53" s="31"/>
      <c r="AC53" s="31"/>
      <c r="AD53" s="39" t="s">
        <v>82</v>
      </c>
      <c r="AE53" s="39" t="s">
        <v>50</v>
      </c>
      <c r="AF53" s="31"/>
      <c r="AG53" s="31"/>
      <c r="AH53" s="31"/>
      <c r="AI53" s="31"/>
      <c r="AJ53" s="31"/>
      <c r="AK53" s="31"/>
      <c r="AL53" s="31"/>
      <c r="AM53" s="31"/>
      <c r="AN53" s="31"/>
      <c r="AO53" s="31"/>
      <c r="AP53" s="31"/>
      <c r="AQ53" s="31"/>
      <c r="AR53" s="34" t="s">
        <v>50</v>
      </c>
      <c r="AS53" s="31" t="s">
        <v>82</v>
      </c>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row>
    <row r="54" spans="1:69" ht="273" customHeight="1" x14ac:dyDescent="0.45">
      <c r="A54" s="49" t="s">
        <v>97</v>
      </c>
      <c r="B54" s="50" t="s">
        <v>121</v>
      </c>
      <c r="C54" s="52"/>
      <c r="D54" s="48" t="s">
        <v>118</v>
      </c>
      <c r="E54" s="51"/>
      <c r="F54" s="49"/>
      <c r="G54" s="63" t="s">
        <v>39</v>
      </c>
      <c r="H54" s="64" t="s">
        <v>12</v>
      </c>
      <c r="I54" s="65" t="str">
        <f t="shared" si="0"/>
        <v>PossibleCatastrophic</v>
      </c>
      <c r="J54" s="30" t="str">
        <f t="shared" si="1"/>
        <v>Extreme</v>
      </c>
      <c r="K54" s="77"/>
      <c r="L54" s="77"/>
      <c r="M54" s="63" t="s">
        <v>44</v>
      </c>
      <c r="N54" s="64" t="s">
        <v>11</v>
      </c>
      <c r="O54" s="65" t="str">
        <f t="shared" si="2"/>
        <v>RareMajor</v>
      </c>
      <c r="P54" s="30" t="str">
        <f t="shared" si="3"/>
        <v>Moderate</v>
      </c>
      <c r="Q54" s="90"/>
      <c r="R54" s="90"/>
      <c r="W54" s="31"/>
      <c r="X54" s="31"/>
      <c r="Y54" s="31"/>
      <c r="Z54" s="31"/>
      <c r="AA54" s="31"/>
      <c r="AB54" s="31"/>
      <c r="AC54" s="31"/>
      <c r="AD54" s="39" t="s">
        <v>83</v>
      </c>
      <c r="AE54" s="39" t="s">
        <v>51</v>
      </c>
      <c r="AF54" s="31"/>
      <c r="AG54" s="31"/>
      <c r="AH54" s="31"/>
      <c r="AI54" s="31"/>
      <c r="AJ54" s="31"/>
      <c r="AK54" s="31"/>
      <c r="AL54" s="31"/>
      <c r="AM54" s="31"/>
      <c r="AN54" s="31"/>
      <c r="AO54" s="31"/>
      <c r="AP54" s="31"/>
      <c r="AQ54" s="31"/>
      <c r="AR54" s="34" t="s">
        <v>51</v>
      </c>
      <c r="AS54" s="31" t="s">
        <v>83</v>
      </c>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row>
    <row r="55" spans="1:69" ht="334.15" customHeight="1" x14ac:dyDescent="0.45">
      <c r="A55" s="49" t="s">
        <v>97</v>
      </c>
      <c r="B55" s="52" t="s">
        <v>122</v>
      </c>
      <c r="C55" s="52"/>
      <c r="D55" s="52" t="s">
        <v>123</v>
      </c>
      <c r="E55" s="51"/>
      <c r="F55" s="49"/>
      <c r="G55" s="63" t="s">
        <v>39</v>
      </c>
      <c r="H55" s="64" t="s">
        <v>11</v>
      </c>
      <c r="I55" s="65" t="str">
        <f t="shared" si="0"/>
        <v>PossibleMajor</v>
      </c>
      <c r="J55" s="30" t="str">
        <f t="shared" si="1"/>
        <v>High</v>
      </c>
      <c r="K55" s="77"/>
      <c r="L55" s="77"/>
      <c r="M55" s="63" t="s">
        <v>44</v>
      </c>
      <c r="N55" s="64" t="s">
        <v>11</v>
      </c>
      <c r="O55" s="65" t="str">
        <f t="shared" si="2"/>
        <v>RareMajor</v>
      </c>
      <c r="P55" s="30" t="str">
        <f t="shared" si="3"/>
        <v>Moderate</v>
      </c>
      <c r="Q55" s="90"/>
      <c r="R55" s="90"/>
      <c r="W55" s="31"/>
      <c r="X55" s="31"/>
      <c r="Y55" s="31"/>
      <c r="Z55" s="31"/>
      <c r="AA55" s="31"/>
      <c r="AB55" s="31"/>
      <c r="AC55" s="31"/>
      <c r="AD55" s="39" t="s">
        <v>84</v>
      </c>
      <c r="AE55" s="39" t="s">
        <v>52</v>
      </c>
      <c r="AF55" s="31"/>
      <c r="AG55" s="31"/>
      <c r="AH55" s="31"/>
      <c r="AI55" s="31"/>
      <c r="AJ55" s="31"/>
      <c r="AK55" s="31"/>
      <c r="AL55" s="31"/>
      <c r="AM55" s="31"/>
      <c r="AN55" s="31"/>
      <c r="AO55" s="31"/>
      <c r="AP55" s="31"/>
      <c r="AQ55" s="31"/>
      <c r="AR55" s="34" t="s">
        <v>52</v>
      </c>
      <c r="AS55" s="31" t="s">
        <v>84</v>
      </c>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row>
    <row r="56" spans="1:69" ht="157.9" customHeight="1" x14ac:dyDescent="0.45">
      <c r="A56" s="49" t="s">
        <v>97</v>
      </c>
      <c r="B56" s="50" t="s">
        <v>125</v>
      </c>
      <c r="C56" s="50"/>
      <c r="D56" s="48" t="s">
        <v>127</v>
      </c>
      <c r="E56" s="51"/>
      <c r="F56" s="49"/>
      <c r="G56" s="63" t="s">
        <v>37</v>
      </c>
      <c r="H56" s="64" t="s">
        <v>11</v>
      </c>
      <c r="I56" s="65" t="str">
        <f t="shared" si="0"/>
        <v>LikelyMajor</v>
      </c>
      <c r="J56" s="30" t="str">
        <f t="shared" si="1"/>
        <v>Extreme</v>
      </c>
      <c r="K56" s="77"/>
      <c r="L56" s="77"/>
      <c r="M56" s="63" t="s">
        <v>44</v>
      </c>
      <c r="N56" s="64" t="s">
        <v>11</v>
      </c>
      <c r="O56" s="65" t="str">
        <f t="shared" si="2"/>
        <v>RareMajor</v>
      </c>
      <c r="P56" s="30" t="str">
        <f t="shared" si="3"/>
        <v>Moderate</v>
      </c>
      <c r="Q56" s="90"/>
      <c r="R56" s="90"/>
      <c r="W56" s="31"/>
      <c r="X56" s="31"/>
      <c r="Y56" s="31"/>
      <c r="Z56" s="31"/>
      <c r="AA56" s="31"/>
      <c r="AB56" s="31"/>
      <c r="AC56" s="31"/>
      <c r="AD56" s="39" t="s">
        <v>85</v>
      </c>
      <c r="AE56" s="39" t="s">
        <v>52</v>
      </c>
      <c r="AF56" s="31"/>
      <c r="AG56" s="31"/>
      <c r="AH56" s="31"/>
      <c r="AI56" s="31"/>
      <c r="AJ56" s="31"/>
      <c r="AK56" s="31"/>
      <c r="AL56" s="31"/>
      <c r="AM56" s="31"/>
      <c r="AN56" s="31"/>
      <c r="AO56" s="31"/>
      <c r="AP56" s="31"/>
      <c r="AQ56" s="31"/>
      <c r="AR56" s="34" t="s">
        <v>52</v>
      </c>
      <c r="AS56" s="31" t="s">
        <v>85</v>
      </c>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row>
    <row r="57" spans="1:69" s="31" customFormat="1" ht="16.149999999999999" customHeight="1" x14ac:dyDescent="0.45">
      <c r="A57" s="69"/>
      <c r="B57" s="70"/>
      <c r="C57" s="71"/>
      <c r="D57" s="71"/>
      <c r="E57" s="72"/>
      <c r="F57" s="69"/>
      <c r="G57" s="74"/>
      <c r="H57" s="74"/>
      <c r="I57" s="75" t="str">
        <f t="shared" si="0"/>
        <v/>
      </c>
      <c r="J57" s="76"/>
      <c r="K57" s="79"/>
      <c r="L57" s="79"/>
      <c r="M57" s="74"/>
      <c r="N57" s="74"/>
      <c r="O57" s="75"/>
      <c r="P57" s="76"/>
      <c r="Q57" s="92"/>
      <c r="R57" s="92"/>
      <c r="AD57" s="40" t="s">
        <v>86</v>
      </c>
      <c r="AE57" s="40" t="s">
        <v>50</v>
      </c>
      <c r="AR57" s="34" t="s">
        <v>50</v>
      </c>
      <c r="AS57" s="31" t="s">
        <v>86</v>
      </c>
    </row>
    <row r="58" spans="1:69" ht="126" x14ac:dyDescent="0.45">
      <c r="A58" s="49" t="s">
        <v>98</v>
      </c>
      <c r="B58" s="50" t="s">
        <v>128</v>
      </c>
      <c r="C58" s="50"/>
      <c r="D58" s="48" t="s">
        <v>199</v>
      </c>
      <c r="E58" s="51"/>
      <c r="F58" s="49"/>
      <c r="G58" s="63" t="s">
        <v>39</v>
      </c>
      <c r="H58" s="64" t="s">
        <v>10</v>
      </c>
      <c r="I58" s="65" t="str">
        <f t="shared" si="0"/>
        <v>PossibleMedium</v>
      </c>
      <c r="J58" s="30" t="str">
        <f t="shared" si="1"/>
        <v>High</v>
      </c>
      <c r="K58" s="77"/>
      <c r="L58" s="77"/>
      <c r="M58" s="63" t="s">
        <v>44</v>
      </c>
      <c r="N58" s="64" t="s">
        <v>11</v>
      </c>
      <c r="O58" s="65" t="str">
        <f t="shared" si="2"/>
        <v>RareMajor</v>
      </c>
      <c r="P58" s="30" t="str">
        <f t="shared" si="3"/>
        <v>Moderate</v>
      </c>
      <c r="Q58" s="90"/>
      <c r="R58" s="90"/>
      <c r="AD58" s="40" t="s">
        <v>87</v>
      </c>
      <c r="AE58" s="40" t="s">
        <v>51</v>
      </c>
      <c r="AQ58" s="31"/>
      <c r="AR58" s="34" t="s">
        <v>51</v>
      </c>
      <c r="AS58" s="31" t="s">
        <v>87</v>
      </c>
    </row>
    <row r="59" spans="1:69" s="31" customFormat="1" ht="16.149999999999999" customHeight="1" x14ac:dyDescent="0.45">
      <c r="A59" s="69"/>
      <c r="B59" s="70"/>
      <c r="C59" s="71"/>
      <c r="D59" s="71"/>
      <c r="E59" s="72"/>
      <c r="F59" s="69"/>
      <c r="G59" s="74"/>
      <c r="H59" s="74"/>
      <c r="I59" s="75" t="str">
        <f t="shared" si="0"/>
        <v/>
      </c>
      <c r="J59" s="76"/>
      <c r="K59" s="79"/>
      <c r="L59" s="79"/>
      <c r="M59" s="74"/>
      <c r="N59" s="74"/>
      <c r="O59" s="75"/>
      <c r="P59" s="76"/>
      <c r="Q59" s="92"/>
      <c r="R59" s="92"/>
      <c r="W59"/>
      <c r="X59"/>
      <c r="Y59"/>
      <c r="Z59"/>
      <c r="AA59"/>
      <c r="AB59"/>
      <c r="AC59"/>
      <c r="AD59" s="40" t="s">
        <v>88</v>
      </c>
      <c r="AE59" s="40" t="s">
        <v>51</v>
      </c>
      <c r="AF59"/>
      <c r="AG59"/>
      <c r="AH59"/>
      <c r="AI59"/>
      <c r="AJ59"/>
      <c r="AK59"/>
      <c r="AL59"/>
      <c r="AM59"/>
      <c r="AN59"/>
      <c r="AO59"/>
      <c r="AP59"/>
      <c r="AR59" s="34" t="s">
        <v>51</v>
      </c>
      <c r="AS59" s="31" t="s">
        <v>88</v>
      </c>
      <c r="AT59"/>
      <c r="AU59"/>
      <c r="AV59"/>
      <c r="AW59"/>
      <c r="AX59"/>
      <c r="AY59"/>
      <c r="AZ59"/>
      <c r="BA59"/>
      <c r="BB59"/>
      <c r="BC59"/>
      <c r="BD59"/>
      <c r="BE59"/>
      <c r="BF59"/>
      <c r="BG59"/>
      <c r="BH59"/>
      <c r="BI59"/>
      <c r="BJ59"/>
      <c r="BK59"/>
      <c r="BL59"/>
      <c r="BM59"/>
      <c r="BN59"/>
      <c r="BO59"/>
      <c r="BP59"/>
      <c r="BQ59"/>
    </row>
    <row r="60" spans="1:69" ht="126" customHeight="1" x14ac:dyDescent="0.45">
      <c r="A60" s="49" t="s">
        <v>102</v>
      </c>
      <c r="B60" s="50" t="s">
        <v>129</v>
      </c>
      <c r="C60" s="50"/>
      <c r="D60" s="48" t="s">
        <v>105</v>
      </c>
      <c r="E60" s="51"/>
      <c r="F60" s="49"/>
      <c r="G60" s="63" t="s">
        <v>39</v>
      </c>
      <c r="H60" s="64" t="s">
        <v>12</v>
      </c>
      <c r="I60" s="65" t="str">
        <f t="shared" si="0"/>
        <v>PossibleCatastrophic</v>
      </c>
      <c r="J60" s="30" t="str">
        <f t="shared" si="1"/>
        <v>Extreme</v>
      </c>
      <c r="K60" s="77"/>
      <c r="L60" s="77"/>
      <c r="M60" s="63" t="s">
        <v>44</v>
      </c>
      <c r="N60" s="64" t="s">
        <v>11</v>
      </c>
      <c r="O60" s="65" t="str">
        <f t="shared" si="2"/>
        <v>RareMajor</v>
      </c>
      <c r="P60" s="30" t="str">
        <f t="shared" si="3"/>
        <v>Moderate</v>
      </c>
      <c r="Q60" s="90"/>
      <c r="R60" s="90"/>
      <c r="AD60" s="40" t="s">
        <v>89</v>
      </c>
      <c r="AE60" s="40" t="s">
        <v>52</v>
      </c>
      <c r="AQ60" s="31"/>
      <c r="AR60" s="34" t="s">
        <v>52</v>
      </c>
      <c r="AS60" s="31" t="s">
        <v>89</v>
      </c>
    </row>
    <row r="61" spans="1:69" ht="123" customHeight="1" x14ac:dyDescent="0.45">
      <c r="A61" s="49" t="s">
        <v>102</v>
      </c>
      <c r="B61" s="50" t="s">
        <v>130</v>
      </c>
      <c r="C61" s="50"/>
      <c r="D61" s="48" t="s">
        <v>131</v>
      </c>
      <c r="E61" s="51"/>
      <c r="F61" s="49"/>
      <c r="G61" s="63" t="s">
        <v>39</v>
      </c>
      <c r="H61" s="64" t="s">
        <v>10</v>
      </c>
      <c r="I61" s="65" t="str">
        <f t="shared" si="0"/>
        <v>PossibleMedium</v>
      </c>
      <c r="J61" s="30" t="str">
        <f t="shared" si="1"/>
        <v>High</v>
      </c>
      <c r="K61" s="77"/>
      <c r="L61" s="77"/>
      <c r="M61" s="63" t="s">
        <v>44</v>
      </c>
      <c r="N61" s="64" t="s">
        <v>11</v>
      </c>
      <c r="O61" s="65" t="str">
        <f t="shared" si="2"/>
        <v>RareMajor</v>
      </c>
      <c r="P61" s="30" t="str">
        <f t="shared" si="3"/>
        <v>Moderate</v>
      </c>
      <c r="Q61" s="90"/>
      <c r="R61" s="90"/>
      <c r="AD61" s="40" t="s">
        <v>90</v>
      </c>
      <c r="AE61" s="40" t="s">
        <v>52</v>
      </c>
      <c r="AQ61" s="31"/>
      <c r="AR61" s="34" t="s">
        <v>52</v>
      </c>
      <c r="AS61" s="31" t="s">
        <v>90</v>
      </c>
    </row>
    <row r="62" spans="1:69" ht="34.9" customHeight="1" x14ac:dyDescent="0.45">
      <c r="A62" s="49"/>
      <c r="B62" s="50"/>
      <c r="C62" s="50"/>
      <c r="D62" s="48"/>
      <c r="E62" s="51"/>
      <c r="F62" s="49"/>
      <c r="G62" s="63"/>
      <c r="H62" s="64"/>
      <c r="I62" s="65" t="str">
        <f t="shared" si="0"/>
        <v/>
      </c>
      <c r="J62" s="30" t="e">
        <f t="shared" si="1"/>
        <v>#N/A</v>
      </c>
      <c r="K62" s="81"/>
      <c r="L62" s="81"/>
      <c r="M62" s="63"/>
      <c r="N62" s="64"/>
      <c r="O62" s="65" t="str">
        <f t="shared" si="2"/>
        <v/>
      </c>
      <c r="P62" s="30" t="e">
        <f t="shared" si="3"/>
        <v>#N/A</v>
      </c>
      <c r="Q62" s="90"/>
      <c r="R62" s="90"/>
    </row>
  </sheetData>
  <mergeCells count="11">
    <mergeCell ref="A25:R25"/>
    <mergeCell ref="A26:B26"/>
    <mergeCell ref="K27:L29"/>
    <mergeCell ref="M27:P29"/>
    <mergeCell ref="Q27:R29"/>
    <mergeCell ref="C27:C29"/>
    <mergeCell ref="A27:A29"/>
    <mergeCell ref="B27:B29"/>
    <mergeCell ref="D27:F29"/>
    <mergeCell ref="G27:J29"/>
    <mergeCell ref="G26:J26"/>
  </mergeCells>
  <conditionalFormatting sqref="J31:J62">
    <cfRule type="containsText" dxfId="27" priority="8" operator="containsText" text="Extreme">
      <formula>NOT(ISERROR(SEARCH("Extreme",J31)))</formula>
    </cfRule>
  </conditionalFormatting>
  <conditionalFormatting sqref="J31:J62">
    <cfRule type="containsText" dxfId="26" priority="7" operator="containsText" text="High">
      <formula>NOT(ISERROR(SEARCH("High",J31)))</formula>
    </cfRule>
  </conditionalFormatting>
  <conditionalFormatting sqref="J31:J62">
    <cfRule type="containsText" dxfId="25" priority="5" operator="containsText" text="Low">
      <formula>NOT(ISERROR(SEARCH("Low",J31)))</formula>
    </cfRule>
    <cfRule type="containsText" dxfId="24" priority="6" operator="containsText" text="Moderate">
      <formula>NOT(ISERROR(SEARCH("Moderate",J31)))</formula>
    </cfRule>
  </conditionalFormatting>
  <conditionalFormatting sqref="P31:P62">
    <cfRule type="containsText" dxfId="23" priority="4" operator="containsText" text="Extreme">
      <formula>NOT(ISERROR(SEARCH("Extreme",P31)))</formula>
    </cfRule>
  </conditionalFormatting>
  <conditionalFormatting sqref="P31:P62">
    <cfRule type="containsText" dxfId="22" priority="3" operator="containsText" text="High">
      <formula>NOT(ISERROR(SEARCH("High",P31)))</formula>
    </cfRule>
  </conditionalFormatting>
  <conditionalFormatting sqref="P31:P62">
    <cfRule type="containsText" dxfId="21" priority="1" operator="containsText" text="Low">
      <formula>NOT(ISERROR(SEARCH("Low",P31)))</formula>
    </cfRule>
    <cfRule type="containsText" dxfId="20" priority="2" operator="containsText" text="Moderate">
      <formula>NOT(ISERROR(SEARCH("Moderate",P31)))</formula>
    </cfRule>
  </conditionalFormatting>
  <dataValidations count="3">
    <dataValidation type="list" allowBlank="1" showInputMessage="1" showErrorMessage="1" sqref="AN38:AN42" xr:uid="{00000000-0002-0000-0200-000000000000}">
      <formula1>$AN$38:$AN$42</formula1>
    </dataValidation>
    <dataValidation type="list" allowBlank="1" showInputMessage="1" showErrorMessage="1" sqref="G31:G62 M31:M62" xr:uid="{00000000-0002-0000-0200-000001000000}">
      <formula1>$AM$38:$AM$42</formula1>
    </dataValidation>
    <dataValidation type="list" showInputMessage="1" showErrorMessage="1" sqref="H31:H62 N31:N62" xr:uid="{00000000-0002-0000-0200-000002000000}">
      <formula1>$AN$38:$AN$42</formula1>
    </dataValidation>
  </dataValidations>
  <printOptions horizontalCentered="1"/>
  <pageMargins left="0" right="0" top="0.25" bottom="0" header="0.3" footer="0.3"/>
  <pageSetup paperSize="17" scale="50" fitToHeight="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54925-99EE-4B11-BB7C-BF93DB73AE83}">
  <sheetPr>
    <pageSetUpPr fitToPage="1"/>
  </sheetPr>
  <dimension ref="A1:BQ62"/>
  <sheetViews>
    <sheetView topLeftCell="A10" zoomScale="60" zoomScaleNormal="60" workbookViewId="0">
      <selection activeCell="A25" sqref="A25:R25"/>
    </sheetView>
  </sheetViews>
  <sheetFormatPr defaultColWidth="8.73046875" defaultRowHeight="14.25" outlineLevelCol="1" x14ac:dyDescent="0.45"/>
  <cols>
    <col min="1" max="1" width="27.73046875" customWidth="1"/>
    <col min="2" max="2" width="45.3984375" customWidth="1"/>
    <col min="3" max="3" width="9.73046875" hidden="1" customWidth="1" outlineLevel="1"/>
    <col min="4" max="4" width="48.59765625" customWidth="1" collapsed="1"/>
    <col min="5" max="5" width="42.3984375" hidden="1" customWidth="1" outlineLevel="1"/>
    <col min="6" max="6" width="37.1328125" hidden="1" customWidth="1" outlineLevel="1"/>
    <col min="7" max="7" width="12.1328125" customWidth="1" collapsed="1"/>
    <col min="8" max="8" width="12.1328125" customWidth="1"/>
    <col min="9" max="9" width="13.73046875" hidden="1" customWidth="1" outlineLevel="1"/>
    <col min="10" max="10" width="12.73046875" customWidth="1" collapsed="1"/>
    <col min="11" max="11" width="48" customWidth="1"/>
    <col min="12" max="12" width="48.86328125" customWidth="1"/>
    <col min="13" max="14" width="12.1328125" customWidth="1"/>
    <col min="15" max="15" width="7.73046875" hidden="1" customWidth="1" outlineLevel="1"/>
    <col min="16" max="16" width="12.59765625" customWidth="1" collapsed="1"/>
    <col min="17" max="17" width="27.265625" customWidth="1" outlineLevel="1"/>
    <col min="18" max="18" width="24.86328125" customWidth="1" outlineLevel="1"/>
    <col min="19" max="29" width="8.73046875" customWidth="1"/>
    <col min="30" max="30" width="21.59765625" customWidth="1"/>
    <col min="31" max="31" width="13" customWidth="1"/>
    <col min="32" max="34" width="8.73046875" customWidth="1"/>
    <col min="39" max="39" width="17.59765625" customWidth="1"/>
    <col min="40" max="41" width="20.73046875" customWidth="1"/>
    <col min="42" max="42" width="25.73046875" customWidth="1"/>
    <col min="43" max="43" width="27" customWidth="1"/>
    <col min="44" max="44" width="24.73046875" customWidth="1"/>
    <col min="45" max="45" width="33.3984375" customWidth="1"/>
    <col min="46" max="46" width="15.73046875" customWidth="1"/>
  </cols>
  <sheetData>
    <row r="1" spans="1:42" x14ac:dyDescent="0.45">
      <c r="A1" s="26"/>
      <c r="B1" s="26"/>
      <c r="C1" s="26"/>
      <c r="D1" s="26"/>
      <c r="E1" s="26"/>
      <c r="F1" s="26"/>
      <c r="G1" s="26"/>
      <c r="H1" s="26"/>
      <c r="I1" s="26"/>
      <c r="J1" s="26"/>
      <c r="M1" s="26"/>
      <c r="N1" s="26"/>
      <c r="O1" s="26"/>
      <c r="P1" s="26"/>
      <c r="Q1" s="26"/>
      <c r="R1" s="26"/>
      <c r="AM1" s="27" t="s">
        <v>47</v>
      </c>
      <c r="AN1" s="27" t="s">
        <v>48</v>
      </c>
      <c r="AO1" s="27" t="s">
        <v>0</v>
      </c>
    </row>
    <row r="2" spans="1:42" ht="17.25" x14ac:dyDescent="0.45">
      <c r="AM2" t="s">
        <v>49</v>
      </c>
      <c r="AN2" t="s">
        <v>32</v>
      </c>
      <c r="AO2" s="28" t="s">
        <v>12</v>
      </c>
      <c r="AP2" s="28"/>
    </row>
    <row r="3" spans="1:42" ht="17.25" x14ac:dyDescent="0.45">
      <c r="AM3" t="s">
        <v>49</v>
      </c>
      <c r="AN3" t="s">
        <v>37</v>
      </c>
      <c r="AO3" s="28" t="s">
        <v>12</v>
      </c>
      <c r="AP3" s="28"/>
    </row>
    <row r="4" spans="1:42" ht="17.25" x14ac:dyDescent="0.45">
      <c r="AM4" t="s">
        <v>49</v>
      </c>
      <c r="AN4" t="s">
        <v>39</v>
      </c>
      <c r="AO4" s="28" t="s">
        <v>12</v>
      </c>
      <c r="AP4" s="28"/>
    </row>
    <row r="5" spans="1:42" ht="17.25" x14ac:dyDescent="0.45">
      <c r="AM5" t="s">
        <v>49</v>
      </c>
      <c r="AN5" t="s">
        <v>32</v>
      </c>
      <c r="AO5" s="28" t="s">
        <v>11</v>
      </c>
      <c r="AP5" s="28"/>
    </row>
    <row r="6" spans="1:42" ht="17.25" x14ac:dyDescent="0.45">
      <c r="AM6" t="s">
        <v>49</v>
      </c>
      <c r="AN6" t="s">
        <v>37</v>
      </c>
      <c r="AO6" s="28" t="s">
        <v>11</v>
      </c>
      <c r="AP6" s="28"/>
    </row>
    <row r="7" spans="1:42" ht="17.25" x14ac:dyDescent="0.45">
      <c r="AM7" t="s">
        <v>49</v>
      </c>
      <c r="AN7" t="s">
        <v>32</v>
      </c>
      <c r="AO7" s="28" t="s">
        <v>10</v>
      </c>
      <c r="AP7" s="28"/>
    </row>
    <row r="8" spans="1:42" ht="17.25" x14ac:dyDescent="0.45">
      <c r="AM8" t="s">
        <v>50</v>
      </c>
      <c r="AN8" t="s">
        <v>42</v>
      </c>
      <c r="AO8" s="28" t="s">
        <v>12</v>
      </c>
      <c r="AP8" s="28"/>
    </row>
    <row r="9" spans="1:42" ht="17.25" x14ac:dyDescent="0.45">
      <c r="AM9" t="s">
        <v>50</v>
      </c>
      <c r="AN9" t="s">
        <v>44</v>
      </c>
      <c r="AO9" s="28" t="s">
        <v>12</v>
      </c>
      <c r="AP9" s="28"/>
    </row>
    <row r="10" spans="1:42" ht="17.25" x14ac:dyDescent="0.45">
      <c r="AM10" t="s">
        <v>50</v>
      </c>
      <c r="AN10" t="s">
        <v>39</v>
      </c>
      <c r="AO10" s="28" t="s">
        <v>11</v>
      </c>
      <c r="AP10" s="28"/>
    </row>
    <row r="11" spans="1:42" ht="17.25" x14ac:dyDescent="0.45">
      <c r="AM11" t="s">
        <v>50</v>
      </c>
      <c r="AN11" t="s">
        <v>42</v>
      </c>
      <c r="AO11" s="28" t="s">
        <v>11</v>
      </c>
      <c r="AP11" s="28"/>
    </row>
    <row r="12" spans="1:42" ht="17.25" x14ac:dyDescent="0.45">
      <c r="AM12" t="s">
        <v>50</v>
      </c>
      <c r="AN12" t="s">
        <v>39</v>
      </c>
      <c r="AO12" s="28" t="s">
        <v>10</v>
      </c>
      <c r="AP12" s="28"/>
    </row>
    <row r="13" spans="1:42" ht="17.25" x14ac:dyDescent="0.45">
      <c r="AM13" t="s">
        <v>50</v>
      </c>
      <c r="AN13" t="s">
        <v>37</v>
      </c>
      <c r="AO13" s="28" t="s">
        <v>10</v>
      </c>
      <c r="AP13" s="28"/>
    </row>
    <row r="14" spans="1:42" ht="17.25" x14ac:dyDescent="0.45">
      <c r="AM14" t="s">
        <v>50</v>
      </c>
      <c r="AN14" t="s">
        <v>37</v>
      </c>
      <c r="AO14" s="28" t="s">
        <v>9</v>
      </c>
      <c r="AP14" s="28"/>
    </row>
    <row r="15" spans="1:42" ht="17.25" x14ac:dyDescent="0.45">
      <c r="AM15" t="s">
        <v>50</v>
      </c>
      <c r="AN15" t="s">
        <v>32</v>
      </c>
      <c r="AO15" s="28" t="s">
        <v>9</v>
      </c>
      <c r="AP15" s="28"/>
    </row>
    <row r="16" spans="1:42" ht="17.25" x14ac:dyDescent="0.45">
      <c r="AM16" t="s">
        <v>51</v>
      </c>
      <c r="AN16" t="s">
        <v>44</v>
      </c>
      <c r="AO16" s="28" t="s">
        <v>11</v>
      </c>
      <c r="AP16" s="28"/>
    </row>
    <row r="17" spans="1:69" ht="17.25" x14ac:dyDescent="0.45">
      <c r="AM17" t="s">
        <v>51</v>
      </c>
      <c r="AN17" t="s">
        <v>42</v>
      </c>
      <c r="AO17" s="28" t="s">
        <v>10</v>
      </c>
      <c r="AP17" s="28"/>
    </row>
    <row r="18" spans="1:69" ht="17.25" x14ac:dyDescent="0.45">
      <c r="AM18" t="s">
        <v>51</v>
      </c>
      <c r="AN18" t="s">
        <v>44</v>
      </c>
      <c r="AO18" s="28" t="s">
        <v>10</v>
      </c>
      <c r="AP18" s="28"/>
    </row>
    <row r="19" spans="1:69" ht="17.25" x14ac:dyDescent="0.45">
      <c r="AM19" t="s">
        <v>51</v>
      </c>
      <c r="AN19" t="s">
        <v>39</v>
      </c>
      <c r="AO19" s="28" t="s">
        <v>9</v>
      </c>
      <c r="AP19" s="28"/>
    </row>
    <row r="20" spans="1:69" ht="17.25" x14ac:dyDescent="0.45">
      <c r="AM20" t="s">
        <v>51</v>
      </c>
      <c r="AN20" t="s">
        <v>32</v>
      </c>
      <c r="AO20" s="28" t="s">
        <v>8</v>
      </c>
      <c r="AP20" s="28"/>
    </row>
    <row r="21" spans="1:69" ht="17.25" x14ac:dyDescent="0.45">
      <c r="AM21" t="s">
        <v>51</v>
      </c>
      <c r="AN21" t="s">
        <v>37</v>
      </c>
      <c r="AO21" s="28" t="s">
        <v>8</v>
      </c>
      <c r="AP21" s="28"/>
    </row>
    <row r="22" spans="1:69" ht="17.25" x14ac:dyDescent="0.45">
      <c r="AM22" t="s">
        <v>52</v>
      </c>
      <c r="AN22" t="s">
        <v>44</v>
      </c>
      <c r="AO22" s="28" t="s">
        <v>9</v>
      </c>
      <c r="AP22" s="28"/>
    </row>
    <row r="23" spans="1:69" ht="17.25" x14ac:dyDescent="0.45">
      <c r="AM23" t="s">
        <v>52</v>
      </c>
      <c r="AN23" t="s">
        <v>42</v>
      </c>
      <c r="AO23" s="28" t="s">
        <v>9</v>
      </c>
      <c r="AP23" s="28"/>
    </row>
    <row r="24" spans="1:69" ht="17.25" x14ac:dyDescent="0.45">
      <c r="AM24" t="s">
        <v>52</v>
      </c>
      <c r="AN24" t="s">
        <v>44</v>
      </c>
      <c r="AO24" s="28" t="s">
        <v>8</v>
      </c>
      <c r="AP24" s="28"/>
    </row>
    <row r="25" spans="1:69" ht="47.45" customHeight="1" thickBot="1" x14ac:dyDescent="0.5">
      <c r="A25" s="162" t="s">
        <v>208</v>
      </c>
      <c r="B25" s="163"/>
      <c r="C25" s="163"/>
      <c r="D25" s="163"/>
      <c r="E25" s="163"/>
      <c r="F25" s="163"/>
      <c r="G25" s="163"/>
      <c r="H25" s="163"/>
      <c r="I25" s="163"/>
      <c r="J25" s="163"/>
      <c r="K25" s="163"/>
      <c r="L25" s="163"/>
      <c r="M25" s="163"/>
      <c r="N25" s="163"/>
      <c r="O25" s="163"/>
      <c r="P25" s="163"/>
      <c r="Q25" s="163"/>
      <c r="R25" s="163"/>
      <c r="AM25" t="s">
        <v>52</v>
      </c>
      <c r="AN25" t="s">
        <v>42</v>
      </c>
      <c r="AO25" s="28" t="s">
        <v>8</v>
      </c>
      <c r="AP25" s="28"/>
    </row>
    <row r="26" spans="1:69" ht="48" customHeight="1" thickBot="1" x14ac:dyDescent="0.5">
      <c r="A26" s="190" t="s">
        <v>154</v>
      </c>
      <c r="B26" s="191"/>
      <c r="C26" s="43"/>
      <c r="D26" s="188" t="s">
        <v>155</v>
      </c>
      <c r="E26" s="189"/>
      <c r="F26" s="189"/>
      <c r="G26" s="189"/>
      <c r="H26" s="189"/>
      <c r="I26" s="189"/>
      <c r="J26" s="189"/>
      <c r="K26" s="187" t="s">
        <v>156</v>
      </c>
      <c r="L26" s="186"/>
      <c r="M26" s="186"/>
      <c r="N26" s="186"/>
      <c r="O26" s="186"/>
      <c r="P26" s="186"/>
      <c r="Q26" s="186"/>
      <c r="R26" s="186"/>
      <c r="AM26" t="s">
        <v>52</v>
      </c>
      <c r="AN26" t="s">
        <v>39</v>
      </c>
      <c r="AO26" s="28" t="s">
        <v>8</v>
      </c>
      <c r="AP26" s="28"/>
    </row>
    <row r="27" spans="1:69" s="29" customFormat="1" ht="15.75" customHeight="1" x14ac:dyDescent="0.45">
      <c r="A27" s="179" t="s">
        <v>53</v>
      </c>
      <c r="B27" s="182" t="s">
        <v>54</v>
      </c>
      <c r="C27" s="176"/>
      <c r="D27" s="172" t="s">
        <v>55</v>
      </c>
      <c r="E27" s="173"/>
      <c r="F27" s="167"/>
      <c r="G27" s="172" t="s">
        <v>56</v>
      </c>
      <c r="H27" s="173"/>
      <c r="I27" s="173"/>
      <c r="J27" s="167"/>
      <c r="K27" s="166" t="s">
        <v>100</v>
      </c>
      <c r="L27" s="167"/>
      <c r="M27" s="172" t="s">
        <v>96</v>
      </c>
      <c r="N27" s="173"/>
      <c r="O27" s="173"/>
      <c r="P27" s="167"/>
      <c r="Q27" s="166" t="s">
        <v>57</v>
      </c>
      <c r="R27" s="16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row>
    <row r="28" spans="1:69" s="29" customFormat="1" ht="15.75" customHeight="1" x14ac:dyDescent="0.45">
      <c r="A28" s="180"/>
      <c r="B28" s="183"/>
      <c r="C28" s="177"/>
      <c r="D28" s="168"/>
      <c r="E28" s="174"/>
      <c r="F28" s="169"/>
      <c r="G28" s="168"/>
      <c r="H28" s="174"/>
      <c r="I28" s="174"/>
      <c r="J28" s="169"/>
      <c r="K28" s="168"/>
      <c r="L28" s="169"/>
      <c r="M28" s="168"/>
      <c r="N28" s="174"/>
      <c r="O28" s="174"/>
      <c r="P28" s="169"/>
      <c r="Q28" s="168"/>
      <c r="R28" s="169"/>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row>
    <row r="29" spans="1:69" s="29" customFormat="1" ht="15.75" customHeight="1" x14ac:dyDescent="0.45">
      <c r="A29" s="181"/>
      <c r="B29" s="184"/>
      <c r="C29" s="178"/>
      <c r="D29" s="170"/>
      <c r="E29" s="175"/>
      <c r="F29" s="171"/>
      <c r="G29" s="170"/>
      <c r="H29" s="175"/>
      <c r="I29" s="175"/>
      <c r="J29" s="171"/>
      <c r="K29" s="170"/>
      <c r="L29" s="171"/>
      <c r="M29" s="170"/>
      <c r="N29" s="175"/>
      <c r="O29" s="175"/>
      <c r="P29" s="171"/>
      <c r="Q29" s="170"/>
      <c r="R29" s="171"/>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row>
    <row r="30" spans="1:69" s="29" customFormat="1" ht="75.599999999999994" customHeight="1" x14ac:dyDescent="0.45">
      <c r="A30" s="155" t="s">
        <v>58</v>
      </c>
      <c r="B30" s="154" t="s">
        <v>106</v>
      </c>
      <c r="C30" s="84" t="s">
        <v>59</v>
      </c>
      <c r="D30" s="151" t="s">
        <v>60</v>
      </c>
      <c r="E30" s="66" t="s">
        <v>61</v>
      </c>
      <c r="F30" s="66" t="s">
        <v>62</v>
      </c>
      <c r="G30" s="67" t="s">
        <v>107</v>
      </c>
      <c r="H30" s="67" t="s">
        <v>108</v>
      </c>
      <c r="I30" s="67"/>
      <c r="J30" s="67" t="s">
        <v>63</v>
      </c>
      <c r="K30" s="86" t="s">
        <v>152</v>
      </c>
      <c r="L30" s="86" t="s">
        <v>153</v>
      </c>
      <c r="M30" s="67" t="s">
        <v>107</v>
      </c>
      <c r="N30" s="67" t="s">
        <v>108</v>
      </c>
      <c r="O30" s="67"/>
      <c r="P30" s="67" t="s">
        <v>63</v>
      </c>
      <c r="Q30" s="87" t="s">
        <v>64</v>
      </c>
      <c r="R30" s="88" t="s">
        <v>65</v>
      </c>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row>
    <row r="31" spans="1:69" s="31" customFormat="1" ht="88.15" customHeight="1" x14ac:dyDescent="0.45">
      <c r="A31" s="49"/>
      <c r="B31" s="50"/>
      <c r="C31" s="50"/>
      <c r="D31" s="48"/>
      <c r="E31" s="51"/>
      <c r="F31" s="49"/>
      <c r="G31" s="63" t="s">
        <v>37</v>
      </c>
      <c r="H31" s="64" t="s">
        <v>11</v>
      </c>
      <c r="I31" s="65" t="str">
        <f>CONCATENATE(G31,H31)</f>
        <v>LikelyMajor</v>
      </c>
      <c r="J31" s="94" t="str">
        <f>VLOOKUP(I31,AD$37:AE$61,2,)</f>
        <v>Extreme</v>
      </c>
      <c r="K31" s="77"/>
      <c r="L31" s="77"/>
      <c r="M31" s="63" t="s">
        <v>39</v>
      </c>
      <c r="N31" s="64" t="s">
        <v>11</v>
      </c>
      <c r="O31" s="65" t="str">
        <f>CONCATENATE(M31,N31)</f>
        <v>PossibleMajor</v>
      </c>
      <c r="P31" s="94" t="str">
        <f>VLOOKUP(O31,AD$37:AE$61,2,)</f>
        <v>High</v>
      </c>
      <c r="Q31" s="90"/>
      <c r="R31" s="90"/>
      <c r="T31" s="32"/>
      <c r="U31" s="32"/>
      <c r="V31" s="32"/>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row>
    <row r="32" spans="1:69" s="31" customFormat="1" ht="88.15" customHeight="1" x14ac:dyDescent="0.45">
      <c r="A32" s="49"/>
      <c r="B32" s="50"/>
      <c r="C32" s="50"/>
      <c r="D32" s="48"/>
      <c r="E32" s="51"/>
      <c r="F32" s="49"/>
      <c r="G32" s="63" t="s">
        <v>42</v>
      </c>
      <c r="H32" s="64" t="s">
        <v>11</v>
      </c>
      <c r="I32" s="65" t="str">
        <f t="shared" ref="I32:I62" si="0">CONCATENATE(G32,H32)</f>
        <v>UnlikelyMajor</v>
      </c>
      <c r="J32" s="94" t="str">
        <f t="shared" ref="J32:J62" si="1">VLOOKUP(I32,AD$37:AE$61,2,)</f>
        <v>High</v>
      </c>
      <c r="K32" s="77"/>
      <c r="L32" s="77"/>
      <c r="M32" s="63" t="s">
        <v>44</v>
      </c>
      <c r="N32" s="64" t="s">
        <v>11</v>
      </c>
      <c r="O32" s="65" t="str">
        <f t="shared" ref="O32:O62" si="2">CONCATENATE(M32,N32)</f>
        <v>RareMajor</v>
      </c>
      <c r="P32" s="94" t="str">
        <f t="shared" ref="P32:P62" si="3">VLOOKUP(O32,AD$37:AE$61,2,)</f>
        <v>Moderate</v>
      </c>
      <c r="Q32" s="90"/>
      <c r="R32" s="90"/>
      <c r="T32" s="32"/>
      <c r="U32" s="32"/>
      <c r="V32" s="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row>
    <row r="33" spans="1:69" s="31" customFormat="1" ht="88.15" customHeight="1" x14ac:dyDescent="0.45">
      <c r="A33" s="49"/>
      <c r="B33" s="52"/>
      <c r="C33" s="50"/>
      <c r="D33" s="48"/>
      <c r="E33" s="51"/>
      <c r="F33" s="49"/>
      <c r="G33" s="63" t="s">
        <v>39</v>
      </c>
      <c r="H33" s="64" t="s">
        <v>9</v>
      </c>
      <c r="I33" s="65" t="str">
        <f t="shared" si="0"/>
        <v>PossibleMinor</v>
      </c>
      <c r="J33" s="94" t="str">
        <f t="shared" si="1"/>
        <v>Moderate</v>
      </c>
      <c r="K33" s="77"/>
      <c r="L33" s="77"/>
      <c r="M33" s="63" t="s">
        <v>42</v>
      </c>
      <c r="N33" s="64" t="s">
        <v>9</v>
      </c>
      <c r="O33" s="65" t="str">
        <f t="shared" si="2"/>
        <v>UnlikelyMinor</v>
      </c>
      <c r="P33" s="94" t="str">
        <f t="shared" si="3"/>
        <v>Low</v>
      </c>
      <c r="Q33" s="90"/>
      <c r="R33" s="90"/>
      <c r="T33" s="32"/>
      <c r="U33" s="32"/>
      <c r="V33" s="32"/>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row>
    <row r="34" spans="1:69" s="31" customFormat="1" ht="21" x14ac:dyDescent="0.45">
      <c r="A34" s="49"/>
      <c r="B34" s="52"/>
      <c r="C34" s="50"/>
      <c r="D34" s="48"/>
      <c r="E34" s="51"/>
      <c r="F34" s="49"/>
      <c r="G34" s="63"/>
      <c r="H34" s="64"/>
      <c r="I34" s="65" t="str">
        <f t="shared" si="0"/>
        <v/>
      </c>
      <c r="J34" s="30" t="e">
        <f t="shared" si="1"/>
        <v>#N/A</v>
      </c>
      <c r="K34" s="77"/>
      <c r="L34" s="77"/>
      <c r="M34" s="63"/>
      <c r="N34" s="64"/>
      <c r="O34" s="65" t="str">
        <f t="shared" si="2"/>
        <v/>
      </c>
      <c r="P34" s="30" t="e">
        <f t="shared" si="3"/>
        <v>#N/A</v>
      </c>
      <c r="Q34" s="90"/>
      <c r="R34" s="90"/>
      <c r="T34" s="32"/>
      <c r="U34" s="32"/>
      <c r="V34" s="32"/>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row>
    <row r="35" spans="1:69" s="31" customFormat="1" ht="21" x14ac:dyDescent="0.45">
      <c r="A35" s="49"/>
      <c r="B35" s="50"/>
      <c r="C35" s="50"/>
      <c r="D35" s="48"/>
      <c r="E35" s="51"/>
      <c r="F35" s="49"/>
      <c r="G35" s="63"/>
      <c r="H35" s="64"/>
      <c r="I35" s="65" t="str">
        <f t="shared" si="0"/>
        <v/>
      </c>
      <c r="J35" s="30" t="e">
        <f t="shared" si="1"/>
        <v>#N/A</v>
      </c>
      <c r="K35" s="77"/>
      <c r="L35" s="77"/>
      <c r="M35" s="63"/>
      <c r="N35" s="64"/>
      <c r="O35" s="65" t="str">
        <f t="shared" si="2"/>
        <v/>
      </c>
      <c r="P35" s="30" t="e">
        <f t="shared" si="3"/>
        <v>#N/A</v>
      </c>
      <c r="Q35" s="90"/>
      <c r="R35" s="90"/>
      <c r="T35" s="32"/>
      <c r="U35" s="32"/>
      <c r="V35" s="32"/>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row>
    <row r="36" spans="1:69" s="31" customFormat="1" ht="21" x14ac:dyDescent="0.45">
      <c r="A36" s="49"/>
      <c r="B36" s="52"/>
      <c r="C36" s="52"/>
      <c r="D36" s="52"/>
      <c r="E36" s="51"/>
      <c r="F36" s="49"/>
      <c r="G36" s="63"/>
      <c r="H36" s="64"/>
      <c r="I36" s="65" t="str">
        <f t="shared" si="0"/>
        <v/>
      </c>
      <c r="J36" s="30" t="e">
        <f t="shared" si="1"/>
        <v>#N/A</v>
      </c>
      <c r="K36" s="77"/>
      <c r="L36" s="77"/>
      <c r="M36" s="63"/>
      <c r="N36" s="64"/>
      <c r="O36" s="65" t="str">
        <f t="shared" si="2"/>
        <v/>
      </c>
      <c r="P36" s="30" t="e">
        <f t="shared" si="3"/>
        <v>#N/A</v>
      </c>
      <c r="Q36" s="90"/>
      <c r="R36" s="90"/>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row>
    <row r="37" spans="1:69" s="31" customFormat="1" ht="34.5" x14ac:dyDescent="0.45">
      <c r="A37" s="49"/>
      <c r="B37" s="50"/>
      <c r="C37" s="50"/>
      <c r="D37" s="53"/>
      <c r="E37" s="51"/>
      <c r="F37" s="49"/>
      <c r="G37" s="63"/>
      <c r="H37" s="64"/>
      <c r="I37" s="65" t="str">
        <f t="shared" si="0"/>
        <v/>
      </c>
      <c r="J37" s="30" t="e">
        <f t="shared" si="1"/>
        <v>#N/A</v>
      </c>
      <c r="K37" s="77"/>
      <c r="L37" s="77"/>
      <c r="M37" s="63"/>
      <c r="N37" s="64"/>
      <c r="O37" s="65" t="str">
        <f t="shared" si="2"/>
        <v/>
      </c>
      <c r="P37" s="30" t="e">
        <f t="shared" si="3"/>
        <v>#N/A</v>
      </c>
      <c r="Q37" s="90"/>
      <c r="R37" s="90"/>
      <c r="T37" s="32"/>
      <c r="U37" s="32"/>
      <c r="V37" s="32"/>
      <c r="W37" s="32"/>
      <c r="X37" s="32"/>
      <c r="Y37" s="32"/>
      <c r="Z37" s="32"/>
      <c r="AA37" s="32"/>
      <c r="AB37" s="32"/>
      <c r="AC37" s="32"/>
      <c r="AD37" s="33" t="s">
        <v>66</v>
      </c>
      <c r="AE37" s="33" t="s">
        <v>49</v>
      </c>
      <c r="AF37" s="32"/>
      <c r="AG37" s="32"/>
      <c r="AH37" s="32"/>
      <c r="AI37" s="32"/>
      <c r="AJ37" s="32"/>
      <c r="AK37" s="32"/>
      <c r="AL37" s="32"/>
      <c r="AM37" s="28" t="s">
        <v>48</v>
      </c>
      <c r="AN37" s="28" t="s">
        <v>0</v>
      </c>
      <c r="AO37" s="28"/>
      <c r="AR37" s="34" t="s">
        <v>49</v>
      </c>
      <c r="AS37" s="31" t="s">
        <v>66</v>
      </c>
    </row>
    <row r="38" spans="1:69" s="31" customFormat="1" ht="21" x14ac:dyDescent="0.45">
      <c r="A38" s="49"/>
      <c r="B38" s="50"/>
      <c r="C38" s="50"/>
      <c r="D38" s="48"/>
      <c r="E38" s="51"/>
      <c r="F38" s="49"/>
      <c r="G38" s="63"/>
      <c r="H38" s="64"/>
      <c r="I38" s="65" t="str">
        <f t="shared" si="0"/>
        <v/>
      </c>
      <c r="J38" s="30" t="e">
        <f t="shared" si="1"/>
        <v>#N/A</v>
      </c>
      <c r="K38" s="77"/>
      <c r="L38" s="77"/>
      <c r="M38" s="63"/>
      <c r="N38" s="64"/>
      <c r="O38" s="65" t="str">
        <f t="shared" si="2"/>
        <v/>
      </c>
      <c r="P38" s="30" t="e">
        <f t="shared" si="3"/>
        <v>#N/A</v>
      </c>
      <c r="Q38" s="90"/>
      <c r="R38" s="90"/>
      <c r="T38" s="32"/>
      <c r="U38" s="32"/>
      <c r="V38" s="32"/>
      <c r="W38" s="32"/>
      <c r="X38" s="32"/>
      <c r="Y38" s="32"/>
      <c r="Z38" s="32"/>
      <c r="AA38" s="32"/>
      <c r="AB38" s="32"/>
      <c r="AC38" s="32"/>
      <c r="AD38" s="33" t="s">
        <v>67</v>
      </c>
      <c r="AE38" s="33" t="s">
        <v>49</v>
      </c>
      <c r="AF38" s="32"/>
      <c r="AG38" s="32"/>
      <c r="AH38" s="32"/>
      <c r="AI38" s="32"/>
      <c r="AJ38" s="32"/>
      <c r="AK38" s="32"/>
      <c r="AL38" s="32"/>
      <c r="AM38" s="28" t="s">
        <v>44</v>
      </c>
      <c r="AN38" s="28" t="s">
        <v>8</v>
      </c>
      <c r="AO38" s="28"/>
      <c r="AP38" s="31" t="s">
        <v>52</v>
      </c>
      <c r="AR38" s="34" t="s">
        <v>49</v>
      </c>
      <c r="AS38" s="31" t="s">
        <v>67</v>
      </c>
    </row>
    <row r="39" spans="1:69" s="31" customFormat="1" ht="21" x14ac:dyDescent="0.45">
      <c r="A39" s="49"/>
      <c r="B39" s="68"/>
      <c r="C39" s="50"/>
      <c r="D39" s="48"/>
      <c r="E39" s="51"/>
      <c r="F39" s="49"/>
      <c r="G39" s="63"/>
      <c r="H39" s="64"/>
      <c r="I39" s="65" t="str">
        <f t="shared" si="0"/>
        <v/>
      </c>
      <c r="J39" s="30" t="e">
        <f t="shared" si="1"/>
        <v>#N/A</v>
      </c>
      <c r="K39" s="77"/>
      <c r="L39" s="77"/>
      <c r="M39" s="63"/>
      <c r="N39" s="64"/>
      <c r="O39" s="65" t="str">
        <f t="shared" si="2"/>
        <v/>
      </c>
      <c r="P39" s="30" t="e">
        <f t="shared" si="3"/>
        <v>#N/A</v>
      </c>
      <c r="Q39" s="90"/>
      <c r="R39" s="90"/>
      <c r="T39" s="32"/>
      <c r="U39" s="32"/>
      <c r="V39" s="32"/>
      <c r="W39" s="32"/>
      <c r="X39" s="32"/>
      <c r="Y39" s="32"/>
      <c r="Z39" s="32"/>
      <c r="AA39" s="32"/>
      <c r="AB39" s="32"/>
      <c r="AC39" s="32"/>
      <c r="AD39" s="33" t="s">
        <v>68</v>
      </c>
      <c r="AE39" s="33" t="s">
        <v>49</v>
      </c>
      <c r="AF39" s="32"/>
      <c r="AG39" s="32"/>
      <c r="AH39" s="32"/>
      <c r="AI39" s="32"/>
      <c r="AJ39" s="32"/>
      <c r="AK39" s="32"/>
      <c r="AL39" s="32"/>
      <c r="AM39" s="28" t="s">
        <v>42</v>
      </c>
      <c r="AN39" s="28" t="s">
        <v>9</v>
      </c>
      <c r="AO39" s="28"/>
      <c r="AP39" s="31" t="s">
        <v>51</v>
      </c>
      <c r="AR39" s="34" t="s">
        <v>49</v>
      </c>
      <c r="AS39" s="31" t="s">
        <v>68</v>
      </c>
    </row>
    <row r="40" spans="1:69" s="31" customFormat="1" ht="21" x14ac:dyDescent="0.45">
      <c r="A40" s="49"/>
      <c r="B40" s="50"/>
      <c r="C40" s="50"/>
      <c r="D40" s="48"/>
      <c r="E40" s="51"/>
      <c r="F40" s="49"/>
      <c r="G40" s="63"/>
      <c r="H40" s="64"/>
      <c r="I40" s="65" t="str">
        <f t="shared" si="0"/>
        <v/>
      </c>
      <c r="J40" s="30" t="e">
        <f t="shared" si="1"/>
        <v>#N/A</v>
      </c>
      <c r="K40" s="77"/>
      <c r="L40" s="77"/>
      <c r="M40" s="63"/>
      <c r="N40" s="64"/>
      <c r="O40" s="65" t="str">
        <f t="shared" si="2"/>
        <v/>
      </c>
      <c r="P40" s="30" t="e">
        <f t="shared" si="3"/>
        <v>#N/A</v>
      </c>
      <c r="Q40" s="90"/>
      <c r="R40" s="90"/>
      <c r="T40" s="36"/>
      <c r="U40" s="36"/>
      <c r="V40" s="36"/>
      <c r="W40" s="32"/>
      <c r="X40" s="32"/>
      <c r="Y40" s="32"/>
      <c r="Z40" s="32"/>
      <c r="AA40" s="32"/>
      <c r="AB40" s="32"/>
      <c r="AC40" s="32"/>
      <c r="AD40" s="33" t="s">
        <v>69</v>
      </c>
      <c r="AE40" s="33" t="s">
        <v>50</v>
      </c>
      <c r="AF40" s="32"/>
      <c r="AG40" s="32"/>
      <c r="AH40" s="32"/>
      <c r="AI40" s="32"/>
      <c r="AJ40" s="32"/>
      <c r="AK40" s="32"/>
      <c r="AL40" s="32"/>
      <c r="AM40" s="28" t="s">
        <v>39</v>
      </c>
      <c r="AN40" s="28" t="s">
        <v>10</v>
      </c>
      <c r="AO40" s="28"/>
      <c r="AP40" s="31" t="s">
        <v>50</v>
      </c>
      <c r="AR40" s="34" t="s">
        <v>50</v>
      </c>
      <c r="AS40" s="31" t="s">
        <v>69</v>
      </c>
    </row>
    <row r="41" spans="1:69" s="31" customFormat="1" ht="21" x14ac:dyDescent="0.45">
      <c r="A41" s="49"/>
      <c r="B41" s="50"/>
      <c r="C41" s="50"/>
      <c r="D41" s="48"/>
      <c r="E41" s="51"/>
      <c r="F41" s="49"/>
      <c r="G41" s="63"/>
      <c r="H41" s="64"/>
      <c r="I41" s="65" t="str">
        <f t="shared" si="0"/>
        <v/>
      </c>
      <c r="J41" s="30" t="e">
        <f t="shared" si="1"/>
        <v>#N/A</v>
      </c>
      <c r="K41" s="77"/>
      <c r="L41" s="77"/>
      <c r="M41" s="63"/>
      <c r="N41" s="64"/>
      <c r="O41" s="65" t="str">
        <f t="shared" si="2"/>
        <v/>
      </c>
      <c r="P41" s="30" t="e">
        <f t="shared" si="3"/>
        <v>#N/A</v>
      </c>
      <c r="Q41" s="90"/>
      <c r="R41" s="90"/>
      <c r="W41" s="32"/>
      <c r="X41" s="32"/>
      <c r="Y41" s="32"/>
      <c r="Z41" s="32"/>
      <c r="AA41" s="32"/>
      <c r="AB41" s="32"/>
      <c r="AC41" s="32"/>
      <c r="AD41" s="33" t="s">
        <v>70</v>
      </c>
      <c r="AE41" s="33" t="s">
        <v>51</v>
      </c>
      <c r="AF41" s="32"/>
      <c r="AG41" s="32"/>
      <c r="AH41" s="32"/>
      <c r="AI41" s="32"/>
      <c r="AJ41" s="32"/>
      <c r="AK41" s="32"/>
      <c r="AL41" s="32"/>
      <c r="AM41" s="35" t="s">
        <v>37</v>
      </c>
      <c r="AN41" s="28" t="s">
        <v>11</v>
      </c>
      <c r="AO41" s="28"/>
      <c r="AP41" s="31" t="s">
        <v>49</v>
      </c>
      <c r="AR41" s="34" t="s">
        <v>51</v>
      </c>
      <c r="AS41" s="31" t="s">
        <v>70</v>
      </c>
    </row>
    <row r="42" spans="1:69" s="31" customFormat="1" ht="31.15" customHeight="1" x14ac:dyDescent="0.45">
      <c r="A42" s="49"/>
      <c r="B42" s="50"/>
      <c r="C42" s="50"/>
      <c r="D42" s="48"/>
      <c r="E42" s="54" t="s">
        <v>93</v>
      </c>
      <c r="F42" s="49"/>
      <c r="G42" s="63"/>
      <c r="H42" s="64"/>
      <c r="I42" s="65" t="str">
        <f t="shared" si="0"/>
        <v/>
      </c>
      <c r="J42" s="30" t="e">
        <f t="shared" si="1"/>
        <v>#N/A</v>
      </c>
      <c r="K42" s="77"/>
      <c r="L42" s="77"/>
      <c r="M42" s="63"/>
      <c r="N42" s="64"/>
      <c r="O42" s="65" t="str">
        <f t="shared" si="2"/>
        <v/>
      </c>
      <c r="P42" s="30" t="e">
        <f t="shared" si="3"/>
        <v>#N/A</v>
      </c>
      <c r="Q42" s="90"/>
      <c r="R42" s="90"/>
      <c r="W42" s="36"/>
      <c r="X42" s="36"/>
      <c r="Y42" s="36"/>
      <c r="Z42" s="36"/>
      <c r="AA42" s="36"/>
      <c r="AB42" s="36"/>
      <c r="AC42" s="36"/>
      <c r="AD42" s="37" t="s">
        <v>71</v>
      </c>
      <c r="AE42" s="37" t="s">
        <v>49</v>
      </c>
      <c r="AF42" s="36"/>
      <c r="AG42" s="36"/>
      <c r="AH42" s="36"/>
      <c r="AI42" s="36"/>
      <c r="AJ42" s="36"/>
      <c r="AK42" s="36"/>
      <c r="AL42" s="36"/>
      <c r="AM42" s="28" t="s">
        <v>32</v>
      </c>
      <c r="AN42" s="28" t="s">
        <v>12</v>
      </c>
      <c r="AO42" s="28"/>
      <c r="AR42" s="34" t="s">
        <v>49</v>
      </c>
      <c r="AS42" s="31" t="s">
        <v>71</v>
      </c>
    </row>
    <row r="43" spans="1:69" s="31" customFormat="1" ht="21" x14ac:dyDescent="0.45">
      <c r="A43" s="49"/>
      <c r="B43" s="50"/>
      <c r="C43" s="52"/>
      <c r="D43" s="52"/>
      <c r="E43" s="51"/>
      <c r="F43" s="49"/>
      <c r="G43" s="63"/>
      <c r="H43" s="64"/>
      <c r="I43" s="65" t="str">
        <f t="shared" si="0"/>
        <v/>
      </c>
      <c r="J43" s="30" t="e">
        <f t="shared" si="1"/>
        <v>#N/A</v>
      </c>
      <c r="K43" s="77"/>
      <c r="L43" s="77"/>
      <c r="M43" s="63"/>
      <c r="N43" s="64"/>
      <c r="O43" s="65" t="str">
        <f t="shared" si="2"/>
        <v/>
      </c>
      <c r="P43" s="30" t="e">
        <f t="shared" si="3"/>
        <v>#N/A</v>
      </c>
      <c r="Q43" s="90"/>
      <c r="R43" s="90"/>
      <c r="AD43" s="37" t="s">
        <v>72</v>
      </c>
      <c r="AE43" s="37" t="s">
        <v>49</v>
      </c>
      <c r="AR43" s="34" t="s">
        <v>49</v>
      </c>
      <c r="AS43" s="31" t="s">
        <v>72</v>
      </c>
    </row>
    <row r="44" spans="1:69" s="31" customFormat="1" ht="54" x14ac:dyDescent="0.45">
      <c r="A44" s="55"/>
      <c r="B44" s="56"/>
      <c r="C44" s="57"/>
      <c r="D44" s="57"/>
      <c r="E44" s="58" t="s">
        <v>99</v>
      </c>
      <c r="F44" s="55"/>
      <c r="G44" s="63"/>
      <c r="H44" s="64"/>
      <c r="I44" s="65" t="str">
        <f t="shared" si="0"/>
        <v/>
      </c>
      <c r="J44" s="30" t="e">
        <f t="shared" si="1"/>
        <v>#N/A</v>
      </c>
      <c r="K44" s="78"/>
      <c r="L44" s="78"/>
      <c r="M44" s="63"/>
      <c r="N44" s="64"/>
      <c r="O44" s="65" t="str">
        <f t="shared" si="2"/>
        <v/>
      </c>
      <c r="P44" s="30" t="e">
        <f t="shared" si="3"/>
        <v>#N/A</v>
      </c>
      <c r="Q44" s="91"/>
      <c r="R44" s="91"/>
      <c r="AD44" s="37" t="s">
        <v>73</v>
      </c>
      <c r="AE44" s="37" t="s">
        <v>50</v>
      </c>
      <c r="AR44" s="34" t="s">
        <v>50</v>
      </c>
      <c r="AS44" s="31" t="s">
        <v>73</v>
      </c>
    </row>
    <row r="45" spans="1:69" s="31" customFormat="1" ht="16.149999999999999" customHeight="1" x14ac:dyDescent="0.45">
      <c r="A45" s="69"/>
      <c r="B45" s="70"/>
      <c r="C45" s="71"/>
      <c r="D45" s="71"/>
      <c r="E45" s="72"/>
      <c r="F45" s="69"/>
      <c r="G45" s="74"/>
      <c r="H45" s="74"/>
      <c r="I45" s="75"/>
      <c r="J45" s="76"/>
      <c r="K45" s="79"/>
      <c r="L45" s="79"/>
      <c r="M45" s="74"/>
      <c r="N45" s="74"/>
      <c r="O45" s="75"/>
      <c r="P45" s="76"/>
      <c r="Q45" s="92"/>
      <c r="R45" s="92"/>
      <c r="AD45" s="37" t="s">
        <v>74</v>
      </c>
      <c r="AE45" s="37" t="s">
        <v>50</v>
      </c>
      <c r="AR45" s="34" t="s">
        <v>50</v>
      </c>
      <c r="AS45" s="31" t="s">
        <v>74</v>
      </c>
    </row>
    <row r="46" spans="1:69" s="31" customFormat="1" ht="21" x14ac:dyDescent="0.45">
      <c r="A46" s="49"/>
      <c r="B46" s="50"/>
      <c r="C46" s="50"/>
      <c r="D46" s="48"/>
      <c r="E46" s="51"/>
      <c r="F46" s="49"/>
      <c r="G46" s="63"/>
      <c r="H46" s="64"/>
      <c r="I46" s="65" t="str">
        <f t="shared" si="0"/>
        <v/>
      </c>
      <c r="J46" s="30" t="e">
        <f t="shared" si="1"/>
        <v>#N/A</v>
      </c>
      <c r="K46" s="77"/>
      <c r="L46" s="77"/>
      <c r="M46" s="63"/>
      <c r="N46" s="64"/>
      <c r="O46" s="65" t="str">
        <f t="shared" si="2"/>
        <v/>
      </c>
      <c r="P46" s="30" t="e">
        <f t="shared" si="3"/>
        <v>#N/A</v>
      </c>
      <c r="Q46" s="90"/>
      <c r="R46" s="90"/>
      <c r="AD46" s="37" t="s">
        <v>75</v>
      </c>
      <c r="AE46" s="37" t="s">
        <v>51</v>
      </c>
      <c r="AR46" s="34" t="s">
        <v>51</v>
      </c>
      <c r="AS46" s="31" t="s">
        <v>75</v>
      </c>
    </row>
    <row r="47" spans="1:69" s="31" customFormat="1" ht="34.5" x14ac:dyDescent="0.45">
      <c r="A47" s="49"/>
      <c r="B47" s="50"/>
      <c r="C47" s="50"/>
      <c r="D47" s="48"/>
      <c r="E47" s="51"/>
      <c r="F47" s="49"/>
      <c r="G47" s="63"/>
      <c r="H47" s="64"/>
      <c r="I47" s="65" t="str">
        <f t="shared" si="0"/>
        <v/>
      </c>
      <c r="J47" s="30" t="e">
        <f t="shared" si="1"/>
        <v>#N/A</v>
      </c>
      <c r="K47" s="77"/>
      <c r="L47" s="77"/>
      <c r="M47" s="63"/>
      <c r="N47" s="64"/>
      <c r="O47" s="65" t="str">
        <f t="shared" si="2"/>
        <v/>
      </c>
      <c r="P47" s="30" t="e">
        <f t="shared" si="3"/>
        <v>#N/A</v>
      </c>
      <c r="Q47" s="93"/>
      <c r="R47" s="93"/>
      <c r="AD47" s="38" t="s">
        <v>76</v>
      </c>
      <c r="AE47" s="38" t="s">
        <v>49</v>
      </c>
      <c r="AR47" s="34" t="s">
        <v>49</v>
      </c>
      <c r="AS47" s="31" t="s">
        <v>76</v>
      </c>
    </row>
    <row r="48" spans="1:69" s="31" customFormat="1" ht="21" x14ac:dyDescent="0.45">
      <c r="A48" s="49"/>
      <c r="B48" s="50"/>
      <c r="C48" s="50"/>
      <c r="D48" s="48"/>
      <c r="E48" s="51"/>
      <c r="F48" s="49"/>
      <c r="G48" s="63"/>
      <c r="H48" s="64"/>
      <c r="I48" s="65" t="str">
        <f t="shared" si="0"/>
        <v/>
      </c>
      <c r="J48" s="30" t="e">
        <f t="shared" si="1"/>
        <v>#N/A</v>
      </c>
      <c r="K48" s="77"/>
      <c r="L48" s="77"/>
      <c r="M48" s="63"/>
      <c r="N48" s="64"/>
      <c r="O48" s="65" t="str">
        <f t="shared" si="2"/>
        <v/>
      </c>
      <c r="P48" s="30" t="e">
        <f t="shared" si="3"/>
        <v>#N/A</v>
      </c>
      <c r="Q48" s="93"/>
      <c r="R48" s="93"/>
      <c r="AD48" s="38" t="s">
        <v>77</v>
      </c>
      <c r="AE48" s="38" t="s">
        <v>50</v>
      </c>
      <c r="AR48" s="34" t="s">
        <v>50</v>
      </c>
      <c r="AS48" s="31" t="s">
        <v>77</v>
      </c>
    </row>
    <row r="49" spans="1:69" s="31" customFormat="1" ht="16.149999999999999" customHeight="1" x14ac:dyDescent="0.45">
      <c r="A49" s="69"/>
      <c r="B49" s="70"/>
      <c r="C49" s="71"/>
      <c r="D49" s="71"/>
      <c r="E49" s="72"/>
      <c r="F49" s="69"/>
      <c r="G49" s="74"/>
      <c r="H49" s="74"/>
      <c r="I49" s="75"/>
      <c r="J49" s="76"/>
      <c r="K49" s="79"/>
      <c r="L49" s="79"/>
      <c r="M49" s="74"/>
      <c r="N49" s="74"/>
      <c r="O49" s="75"/>
      <c r="P49" s="76"/>
      <c r="Q49" s="92"/>
      <c r="R49" s="92"/>
      <c r="AD49" s="38" t="s">
        <v>78</v>
      </c>
      <c r="AE49" s="38" t="s">
        <v>50</v>
      </c>
      <c r="AR49" s="34" t="s">
        <v>50</v>
      </c>
      <c r="AS49" s="31" t="s">
        <v>78</v>
      </c>
    </row>
    <row r="50" spans="1:69" s="31" customFormat="1" ht="21" x14ac:dyDescent="0.45">
      <c r="A50" s="59"/>
      <c r="B50" s="61"/>
      <c r="C50" s="62"/>
      <c r="D50" s="62"/>
      <c r="E50" s="60"/>
      <c r="F50" s="59"/>
      <c r="G50" s="63"/>
      <c r="H50" s="64"/>
      <c r="I50" s="65" t="str">
        <f t="shared" si="0"/>
        <v/>
      </c>
      <c r="J50" s="30" t="e">
        <f t="shared" si="1"/>
        <v>#N/A</v>
      </c>
      <c r="K50" s="80"/>
      <c r="L50" s="80"/>
      <c r="M50" s="63"/>
      <c r="N50" s="64"/>
      <c r="O50" s="65" t="str">
        <f t="shared" si="2"/>
        <v/>
      </c>
      <c r="P50" s="30" t="e">
        <f t="shared" si="3"/>
        <v>#N/A</v>
      </c>
      <c r="Q50" s="93"/>
      <c r="R50" s="93"/>
      <c r="AD50" s="38" t="s">
        <v>79</v>
      </c>
      <c r="AE50" s="38" t="s">
        <v>51</v>
      </c>
      <c r="AR50" s="34" t="s">
        <v>51</v>
      </c>
      <c r="AS50" s="31" t="s">
        <v>79</v>
      </c>
    </row>
    <row r="51" spans="1:69" s="31" customFormat="1" ht="21" x14ac:dyDescent="0.45">
      <c r="A51" s="59"/>
      <c r="B51" s="61"/>
      <c r="C51" s="62"/>
      <c r="D51" s="62"/>
      <c r="E51" s="60"/>
      <c r="F51" s="59"/>
      <c r="G51" s="63"/>
      <c r="H51" s="64"/>
      <c r="I51" s="65" t="str">
        <f t="shared" si="0"/>
        <v/>
      </c>
      <c r="J51" s="30" t="e">
        <f t="shared" si="1"/>
        <v>#N/A</v>
      </c>
      <c r="K51" s="80"/>
      <c r="L51" s="80"/>
      <c r="M51" s="63"/>
      <c r="N51" s="64"/>
      <c r="O51" s="65" t="str">
        <f t="shared" si="2"/>
        <v/>
      </c>
      <c r="P51" s="30" t="e">
        <f t="shared" si="3"/>
        <v>#N/A</v>
      </c>
      <c r="Q51" s="93"/>
      <c r="R51" s="93"/>
      <c r="AD51" s="38" t="s">
        <v>80</v>
      </c>
      <c r="AE51" s="38" t="s">
        <v>52</v>
      </c>
      <c r="AR51" s="34" t="s">
        <v>52</v>
      </c>
      <c r="AS51" s="31" t="s">
        <v>80</v>
      </c>
    </row>
    <row r="52" spans="1:69" s="31" customFormat="1" ht="16.149999999999999" customHeight="1" x14ac:dyDescent="0.45">
      <c r="A52" s="69"/>
      <c r="B52" s="70"/>
      <c r="C52" s="71"/>
      <c r="D52" s="71"/>
      <c r="E52" s="72"/>
      <c r="F52" s="69"/>
      <c r="G52" s="74"/>
      <c r="H52" s="74"/>
      <c r="I52" s="75" t="str">
        <f t="shared" si="0"/>
        <v/>
      </c>
      <c r="J52" s="76"/>
      <c r="K52" s="79"/>
      <c r="L52" s="79"/>
      <c r="M52" s="74"/>
      <c r="N52" s="74"/>
      <c r="O52" s="75"/>
      <c r="P52" s="76"/>
      <c r="Q52" s="92"/>
      <c r="R52" s="92"/>
      <c r="AD52" s="39" t="s">
        <v>81</v>
      </c>
      <c r="AE52" s="39" t="s">
        <v>50</v>
      </c>
      <c r="AR52" s="34" t="s">
        <v>50</v>
      </c>
      <c r="AS52" s="31" t="s">
        <v>81</v>
      </c>
    </row>
    <row r="53" spans="1:69" ht="21" x14ac:dyDescent="0.45">
      <c r="A53" s="49"/>
      <c r="B53" s="50"/>
      <c r="C53" s="50"/>
      <c r="D53" s="53"/>
      <c r="E53" s="51"/>
      <c r="F53" s="49"/>
      <c r="G53" s="63"/>
      <c r="H53" s="64"/>
      <c r="I53" s="65" t="str">
        <f t="shared" si="0"/>
        <v/>
      </c>
      <c r="J53" s="30" t="e">
        <f t="shared" si="1"/>
        <v>#N/A</v>
      </c>
      <c r="K53" s="77"/>
      <c r="L53" s="77"/>
      <c r="M53" s="63"/>
      <c r="N53" s="64"/>
      <c r="O53" s="65" t="str">
        <f t="shared" si="2"/>
        <v/>
      </c>
      <c r="P53" s="30" t="e">
        <f t="shared" si="3"/>
        <v>#N/A</v>
      </c>
      <c r="Q53" s="90"/>
      <c r="R53" s="90"/>
      <c r="W53" s="31"/>
      <c r="X53" s="31"/>
      <c r="Y53" s="31"/>
      <c r="Z53" s="31"/>
      <c r="AA53" s="31"/>
      <c r="AB53" s="31"/>
      <c r="AC53" s="31"/>
      <c r="AD53" s="39" t="s">
        <v>82</v>
      </c>
      <c r="AE53" s="39" t="s">
        <v>50</v>
      </c>
      <c r="AF53" s="31"/>
      <c r="AG53" s="31"/>
      <c r="AH53" s="31"/>
      <c r="AI53" s="31"/>
      <c r="AJ53" s="31"/>
      <c r="AK53" s="31"/>
      <c r="AL53" s="31"/>
      <c r="AM53" s="31"/>
      <c r="AN53" s="31"/>
      <c r="AO53" s="31"/>
      <c r="AP53" s="31"/>
      <c r="AQ53" s="31"/>
      <c r="AR53" s="34" t="s">
        <v>50</v>
      </c>
      <c r="AS53" s="31" t="s">
        <v>82</v>
      </c>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row>
    <row r="54" spans="1:69" ht="21" x14ac:dyDescent="0.45">
      <c r="A54" s="49"/>
      <c r="B54" s="50"/>
      <c r="C54" s="52"/>
      <c r="D54" s="48"/>
      <c r="E54" s="51"/>
      <c r="F54" s="49"/>
      <c r="G54" s="63"/>
      <c r="H54" s="64"/>
      <c r="I54" s="65" t="str">
        <f t="shared" si="0"/>
        <v/>
      </c>
      <c r="J54" s="30" t="e">
        <f t="shared" si="1"/>
        <v>#N/A</v>
      </c>
      <c r="K54" s="77"/>
      <c r="L54" s="77"/>
      <c r="M54" s="63"/>
      <c r="N54" s="64"/>
      <c r="O54" s="65" t="str">
        <f t="shared" si="2"/>
        <v/>
      </c>
      <c r="P54" s="30" t="e">
        <f t="shared" si="3"/>
        <v>#N/A</v>
      </c>
      <c r="Q54" s="90"/>
      <c r="R54" s="90"/>
      <c r="W54" s="31"/>
      <c r="X54" s="31"/>
      <c r="Y54" s="31"/>
      <c r="Z54" s="31"/>
      <c r="AA54" s="31"/>
      <c r="AB54" s="31"/>
      <c r="AC54" s="31"/>
      <c r="AD54" s="39" t="s">
        <v>83</v>
      </c>
      <c r="AE54" s="39" t="s">
        <v>51</v>
      </c>
      <c r="AF54" s="31"/>
      <c r="AG54" s="31"/>
      <c r="AH54" s="31"/>
      <c r="AI54" s="31"/>
      <c r="AJ54" s="31"/>
      <c r="AK54" s="31"/>
      <c r="AL54" s="31"/>
      <c r="AM54" s="31"/>
      <c r="AN54" s="31"/>
      <c r="AO54" s="31"/>
      <c r="AP54" s="31"/>
      <c r="AQ54" s="31"/>
      <c r="AR54" s="34" t="s">
        <v>51</v>
      </c>
      <c r="AS54" s="31" t="s">
        <v>83</v>
      </c>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row>
    <row r="55" spans="1:69" ht="21" x14ac:dyDescent="0.45">
      <c r="A55" s="49"/>
      <c r="B55" s="52"/>
      <c r="C55" s="52"/>
      <c r="D55" s="52"/>
      <c r="E55" s="51"/>
      <c r="F55" s="49"/>
      <c r="G55" s="63"/>
      <c r="H55" s="64"/>
      <c r="I55" s="65" t="str">
        <f t="shared" si="0"/>
        <v/>
      </c>
      <c r="J55" s="30" t="e">
        <f t="shared" si="1"/>
        <v>#N/A</v>
      </c>
      <c r="K55" s="77"/>
      <c r="L55" s="77"/>
      <c r="M55" s="63"/>
      <c r="N55" s="64"/>
      <c r="O55" s="65" t="str">
        <f t="shared" si="2"/>
        <v/>
      </c>
      <c r="P55" s="30" t="e">
        <f t="shared" si="3"/>
        <v>#N/A</v>
      </c>
      <c r="Q55" s="90"/>
      <c r="R55" s="90"/>
      <c r="W55" s="31"/>
      <c r="X55" s="31"/>
      <c r="Y55" s="31"/>
      <c r="Z55" s="31"/>
      <c r="AA55" s="31"/>
      <c r="AB55" s="31"/>
      <c r="AC55" s="31"/>
      <c r="AD55" s="39" t="s">
        <v>84</v>
      </c>
      <c r="AE55" s="39" t="s">
        <v>52</v>
      </c>
      <c r="AF55" s="31"/>
      <c r="AG55" s="31"/>
      <c r="AH55" s="31"/>
      <c r="AI55" s="31"/>
      <c r="AJ55" s="31"/>
      <c r="AK55" s="31"/>
      <c r="AL55" s="31"/>
      <c r="AM55" s="31"/>
      <c r="AN55" s="31"/>
      <c r="AO55" s="31"/>
      <c r="AP55" s="31"/>
      <c r="AQ55" s="31"/>
      <c r="AR55" s="34" t="s">
        <v>52</v>
      </c>
      <c r="AS55" s="31" t="s">
        <v>84</v>
      </c>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row>
    <row r="56" spans="1:69" ht="21" x14ac:dyDescent="0.45">
      <c r="A56" s="49"/>
      <c r="B56" s="50"/>
      <c r="C56" s="50"/>
      <c r="D56" s="48"/>
      <c r="E56" s="51"/>
      <c r="F56" s="49"/>
      <c r="G56" s="63"/>
      <c r="H56" s="64"/>
      <c r="I56" s="65" t="str">
        <f t="shared" si="0"/>
        <v/>
      </c>
      <c r="J56" s="30" t="e">
        <f t="shared" si="1"/>
        <v>#N/A</v>
      </c>
      <c r="K56" s="77"/>
      <c r="L56" s="77"/>
      <c r="M56" s="63"/>
      <c r="N56" s="64"/>
      <c r="O56" s="65" t="str">
        <f t="shared" si="2"/>
        <v/>
      </c>
      <c r="P56" s="30" t="e">
        <f t="shared" si="3"/>
        <v>#N/A</v>
      </c>
      <c r="Q56" s="90"/>
      <c r="R56" s="90"/>
      <c r="W56" s="31"/>
      <c r="X56" s="31"/>
      <c r="Y56" s="31"/>
      <c r="Z56" s="31"/>
      <c r="AA56" s="31"/>
      <c r="AB56" s="31"/>
      <c r="AC56" s="31"/>
      <c r="AD56" s="39" t="s">
        <v>85</v>
      </c>
      <c r="AE56" s="39" t="s">
        <v>52</v>
      </c>
      <c r="AF56" s="31"/>
      <c r="AG56" s="31"/>
      <c r="AH56" s="31"/>
      <c r="AI56" s="31"/>
      <c r="AJ56" s="31"/>
      <c r="AK56" s="31"/>
      <c r="AL56" s="31"/>
      <c r="AM56" s="31"/>
      <c r="AN56" s="31"/>
      <c r="AO56" s="31"/>
      <c r="AP56" s="31"/>
      <c r="AQ56" s="31"/>
      <c r="AR56" s="34" t="s">
        <v>52</v>
      </c>
      <c r="AS56" s="31" t="s">
        <v>85</v>
      </c>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row>
    <row r="57" spans="1:69" s="31" customFormat="1" ht="16.149999999999999" customHeight="1" x14ac:dyDescent="0.45">
      <c r="A57" s="69"/>
      <c r="B57" s="70"/>
      <c r="C57" s="71"/>
      <c r="D57" s="71"/>
      <c r="E57" s="72"/>
      <c r="F57" s="69"/>
      <c r="G57" s="74"/>
      <c r="H57" s="74"/>
      <c r="I57" s="75" t="str">
        <f t="shared" si="0"/>
        <v/>
      </c>
      <c r="J57" s="76"/>
      <c r="K57" s="79"/>
      <c r="L57" s="79"/>
      <c r="M57" s="74"/>
      <c r="N57" s="74"/>
      <c r="O57" s="75"/>
      <c r="P57" s="76"/>
      <c r="Q57" s="92"/>
      <c r="R57" s="92"/>
      <c r="AD57" s="40" t="s">
        <v>86</v>
      </c>
      <c r="AE57" s="40" t="s">
        <v>50</v>
      </c>
      <c r="AR57" s="34" t="s">
        <v>50</v>
      </c>
      <c r="AS57" s="31" t="s">
        <v>86</v>
      </c>
    </row>
    <row r="58" spans="1:69" ht="21" x14ac:dyDescent="0.45">
      <c r="A58" s="49"/>
      <c r="B58" s="50"/>
      <c r="C58" s="50"/>
      <c r="D58" s="48"/>
      <c r="E58" s="51"/>
      <c r="F58" s="49"/>
      <c r="G58" s="63"/>
      <c r="H58" s="64"/>
      <c r="I58" s="65" t="str">
        <f t="shared" si="0"/>
        <v/>
      </c>
      <c r="J58" s="30" t="e">
        <f t="shared" si="1"/>
        <v>#N/A</v>
      </c>
      <c r="K58" s="77"/>
      <c r="L58" s="77"/>
      <c r="M58" s="63"/>
      <c r="N58" s="64"/>
      <c r="O58" s="65" t="str">
        <f t="shared" si="2"/>
        <v/>
      </c>
      <c r="P58" s="30" t="e">
        <f t="shared" si="3"/>
        <v>#N/A</v>
      </c>
      <c r="Q58" s="90"/>
      <c r="R58" s="90"/>
      <c r="AD58" s="40" t="s">
        <v>87</v>
      </c>
      <c r="AE58" s="40" t="s">
        <v>51</v>
      </c>
      <c r="AQ58" s="31"/>
      <c r="AR58" s="34" t="s">
        <v>51</v>
      </c>
      <c r="AS58" s="31" t="s">
        <v>87</v>
      </c>
    </row>
    <row r="59" spans="1:69" s="31" customFormat="1" ht="16.149999999999999" customHeight="1" x14ac:dyDescent="0.45">
      <c r="A59" s="69"/>
      <c r="B59" s="70"/>
      <c r="C59" s="71"/>
      <c r="D59" s="71"/>
      <c r="E59" s="72"/>
      <c r="F59" s="69"/>
      <c r="G59" s="74"/>
      <c r="H59" s="74"/>
      <c r="I59" s="75" t="str">
        <f t="shared" si="0"/>
        <v/>
      </c>
      <c r="J59" s="76"/>
      <c r="K59" s="79"/>
      <c r="L59" s="79"/>
      <c r="M59" s="74"/>
      <c r="N59" s="74"/>
      <c r="O59" s="75"/>
      <c r="P59" s="76"/>
      <c r="Q59" s="92"/>
      <c r="R59" s="92"/>
      <c r="W59"/>
      <c r="X59"/>
      <c r="Y59"/>
      <c r="Z59"/>
      <c r="AA59"/>
      <c r="AB59"/>
      <c r="AC59"/>
      <c r="AD59" s="40" t="s">
        <v>88</v>
      </c>
      <c r="AE59" s="40" t="s">
        <v>51</v>
      </c>
      <c r="AF59"/>
      <c r="AG59"/>
      <c r="AH59"/>
      <c r="AI59"/>
      <c r="AJ59"/>
      <c r="AK59"/>
      <c r="AL59"/>
      <c r="AM59"/>
      <c r="AN59"/>
      <c r="AO59"/>
      <c r="AP59"/>
      <c r="AR59" s="34" t="s">
        <v>51</v>
      </c>
      <c r="AS59" s="31" t="s">
        <v>88</v>
      </c>
      <c r="AT59"/>
      <c r="AU59"/>
      <c r="AV59"/>
      <c r="AW59"/>
      <c r="AX59"/>
      <c r="AY59"/>
      <c r="AZ59"/>
      <c r="BA59"/>
      <c r="BB59"/>
      <c r="BC59"/>
      <c r="BD59"/>
      <c r="BE59"/>
      <c r="BF59"/>
      <c r="BG59"/>
      <c r="BH59"/>
      <c r="BI59"/>
      <c r="BJ59"/>
      <c r="BK59"/>
      <c r="BL59"/>
      <c r="BM59"/>
      <c r="BN59"/>
      <c r="BO59"/>
      <c r="BP59"/>
      <c r="BQ59"/>
    </row>
    <row r="60" spans="1:69" ht="21" x14ac:dyDescent="0.45">
      <c r="A60" s="49"/>
      <c r="B60" s="50"/>
      <c r="C60" s="50"/>
      <c r="D60" s="48"/>
      <c r="E60" s="51"/>
      <c r="F60" s="49"/>
      <c r="G60" s="63"/>
      <c r="H60" s="64"/>
      <c r="I60" s="65" t="str">
        <f t="shared" si="0"/>
        <v/>
      </c>
      <c r="J60" s="30" t="e">
        <f t="shared" si="1"/>
        <v>#N/A</v>
      </c>
      <c r="K60" s="77"/>
      <c r="L60" s="77"/>
      <c r="M60" s="63"/>
      <c r="N60" s="64"/>
      <c r="O60" s="65" t="str">
        <f t="shared" si="2"/>
        <v/>
      </c>
      <c r="P60" s="30" t="e">
        <f t="shared" si="3"/>
        <v>#N/A</v>
      </c>
      <c r="Q60" s="90"/>
      <c r="R60" s="90"/>
      <c r="AD60" s="40" t="s">
        <v>89</v>
      </c>
      <c r="AE60" s="40" t="s">
        <v>52</v>
      </c>
      <c r="AQ60" s="31"/>
      <c r="AR60" s="34" t="s">
        <v>52</v>
      </c>
      <c r="AS60" s="31" t="s">
        <v>89</v>
      </c>
    </row>
    <row r="61" spans="1:69" ht="21" x14ac:dyDescent="0.45">
      <c r="A61" s="49"/>
      <c r="B61" s="50"/>
      <c r="C61" s="50"/>
      <c r="D61" s="48"/>
      <c r="E61" s="51"/>
      <c r="F61" s="49"/>
      <c r="G61" s="63"/>
      <c r="H61" s="64"/>
      <c r="I61" s="65" t="str">
        <f t="shared" si="0"/>
        <v/>
      </c>
      <c r="J61" s="30" t="e">
        <f t="shared" si="1"/>
        <v>#N/A</v>
      </c>
      <c r="K61" s="77"/>
      <c r="L61" s="77"/>
      <c r="M61" s="63"/>
      <c r="N61" s="64"/>
      <c r="O61" s="65" t="str">
        <f t="shared" si="2"/>
        <v/>
      </c>
      <c r="P61" s="30" t="e">
        <f t="shared" si="3"/>
        <v>#N/A</v>
      </c>
      <c r="Q61" s="90"/>
      <c r="R61" s="90"/>
      <c r="AD61" s="40" t="s">
        <v>90</v>
      </c>
      <c r="AE61" s="40" t="s">
        <v>52</v>
      </c>
      <c r="AQ61" s="31"/>
      <c r="AR61" s="34" t="s">
        <v>52</v>
      </c>
      <c r="AS61" s="31" t="s">
        <v>90</v>
      </c>
    </row>
    <row r="62" spans="1:69" ht="34.9" customHeight="1" x14ac:dyDescent="0.45">
      <c r="A62" s="49"/>
      <c r="B62" s="50"/>
      <c r="C62" s="50"/>
      <c r="D62" s="48"/>
      <c r="E62" s="51"/>
      <c r="F62" s="49"/>
      <c r="G62" s="63"/>
      <c r="H62" s="64"/>
      <c r="I62" s="65" t="str">
        <f t="shared" si="0"/>
        <v/>
      </c>
      <c r="J62" s="30" t="e">
        <f t="shared" si="1"/>
        <v>#N/A</v>
      </c>
      <c r="K62" s="81"/>
      <c r="L62" s="81"/>
      <c r="M62" s="63"/>
      <c r="N62" s="64"/>
      <c r="O62" s="65" t="str">
        <f t="shared" si="2"/>
        <v/>
      </c>
      <c r="P62" s="30" t="e">
        <f t="shared" si="3"/>
        <v>#N/A</v>
      </c>
      <c r="Q62" s="90"/>
      <c r="R62" s="90"/>
    </row>
  </sheetData>
  <mergeCells count="12">
    <mergeCell ref="K26:R26"/>
    <mergeCell ref="D26:J26"/>
    <mergeCell ref="A25:R25"/>
    <mergeCell ref="A26:B26"/>
    <mergeCell ref="A27:A29"/>
    <mergeCell ref="B27:B29"/>
    <mergeCell ref="C27:C29"/>
    <mergeCell ref="D27:F29"/>
    <mergeCell ref="G27:J29"/>
    <mergeCell ref="K27:L29"/>
    <mergeCell ref="M27:P29"/>
    <mergeCell ref="Q27:R29"/>
  </mergeCells>
  <conditionalFormatting sqref="J31:J62">
    <cfRule type="containsText" dxfId="19" priority="8" operator="containsText" text="Extreme">
      <formula>NOT(ISERROR(SEARCH("Extreme",J31)))</formula>
    </cfRule>
  </conditionalFormatting>
  <conditionalFormatting sqref="J31:J62">
    <cfRule type="containsText" dxfId="18" priority="7" operator="containsText" text="High">
      <formula>NOT(ISERROR(SEARCH("High",J31)))</formula>
    </cfRule>
  </conditionalFormatting>
  <conditionalFormatting sqref="J31:J62">
    <cfRule type="containsText" dxfId="17" priority="5" operator="containsText" text="Low">
      <formula>NOT(ISERROR(SEARCH("Low",J31)))</formula>
    </cfRule>
    <cfRule type="containsText" dxfId="16" priority="6" operator="containsText" text="Moderate">
      <formula>NOT(ISERROR(SEARCH("Moderate",J31)))</formula>
    </cfRule>
  </conditionalFormatting>
  <conditionalFormatting sqref="P31:P62">
    <cfRule type="containsText" dxfId="15" priority="4" operator="containsText" text="Extreme">
      <formula>NOT(ISERROR(SEARCH("Extreme",P31)))</formula>
    </cfRule>
  </conditionalFormatting>
  <conditionalFormatting sqref="P31:P62">
    <cfRule type="containsText" dxfId="14" priority="3" operator="containsText" text="High">
      <formula>NOT(ISERROR(SEARCH("High",P31)))</formula>
    </cfRule>
  </conditionalFormatting>
  <conditionalFormatting sqref="P31:P62">
    <cfRule type="containsText" dxfId="13" priority="1" operator="containsText" text="Low">
      <formula>NOT(ISERROR(SEARCH("Low",P31)))</formula>
    </cfRule>
    <cfRule type="containsText" dxfId="12" priority="2" operator="containsText" text="Moderate">
      <formula>NOT(ISERROR(SEARCH("Moderate",P31)))</formula>
    </cfRule>
  </conditionalFormatting>
  <dataValidations count="3">
    <dataValidation type="list" showInputMessage="1" showErrorMessage="1" sqref="H31:H62 N31:N62" xr:uid="{8C4BEE9D-D184-4408-8C72-06827780CD18}">
      <formula1>$AN$38:$AN$42</formula1>
    </dataValidation>
    <dataValidation type="list" allowBlank="1" showInputMessage="1" showErrorMessage="1" sqref="G31:G62 M31:M62" xr:uid="{415D1D86-03B5-43CC-A602-C5864814752B}">
      <formula1>$AM$38:$AM$42</formula1>
    </dataValidation>
    <dataValidation type="list" allowBlank="1" showInputMessage="1" showErrorMessage="1" sqref="AN38:AN42" xr:uid="{BBD7C86E-62FF-43EA-966D-4CD8549A1AD0}">
      <formula1>$AN$38:$AN$42</formula1>
    </dataValidation>
  </dataValidations>
  <printOptions horizontalCentered="1"/>
  <pageMargins left="0" right="0" top="0.5" bottom="0" header="0.3" footer="0.3"/>
  <pageSetup paperSize="17" scale="64" fitToHeight="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2"/>
  <sheetViews>
    <sheetView showGridLines="0" zoomScale="50" zoomScaleNormal="50" zoomScaleSheetLayoutView="90" zoomScalePageLayoutView="110" workbookViewId="0"/>
  </sheetViews>
  <sheetFormatPr defaultColWidth="8.73046875" defaultRowHeight="14.25" x14ac:dyDescent="0.45"/>
  <cols>
    <col min="1" max="1" width="2.73046875" customWidth="1"/>
    <col min="2" max="2" width="13.265625" customWidth="1"/>
    <col min="3" max="3" width="7.73046875" customWidth="1"/>
    <col min="4" max="4" width="12.86328125" customWidth="1"/>
    <col min="5" max="5" width="19.59765625" customWidth="1"/>
    <col min="6" max="10" width="18.73046875" customWidth="1"/>
    <col min="11" max="11" width="9" customWidth="1"/>
    <col min="12" max="12" width="13.1328125" customWidth="1"/>
    <col min="13" max="13" width="2.73046875" customWidth="1"/>
  </cols>
  <sheetData>
    <row r="1" spans="1:13" ht="20.65" customHeight="1" thickBot="1" x14ac:dyDescent="0.5">
      <c r="A1" s="1"/>
      <c r="B1" s="2"/>
      <c r="C1" s="2"/>
      <c r="D1" s="2"/>
      <c r="E1" s="2"/>
      <c r="F1" s="2"/>
      <c r="G1" s="2"/>
      <c r="H1" s="2"/>
      <c r="I1" s="2"/>
      <c r="J1" s="2"/>
      <c r="K1" s="2"/>
      <c r="L1" s="2"/>
      <c r="M1" s="3"/>
    </row>
    <row r="2" spans="1:13" ht="37.15" customHeight="1" thickBot="1" x14ac:dyDescent="0.5">
      <c r="A2" s="4"/>
      <c r="C2" s="202"/>
      <c r="D2" s="203"/>
      <c r="E2" s="204"/>
      <c r="F2" s="205" t="s">
        <v>4</v>
      </c>
      <c r="G2" s="206"/>
      <c r="H2" s="206"/>
      <c r="I2" s="206"/>
      <c r="J2" s="207"/>
      <c r="M2" s="5"/>
    </row>
    <row r="3" spans="1:13" ht="36.4" customHeight="1" thickBot="1" x14ac:dyDescent="0.5">
      <c r="A3" s="4"/>
      <c r="B3" s="208" t="s">
        <v>5</v>
      </c>
      <c r="C3" s="211" t="s">
        <v>6</v>
      </c>
      <c r="D3" s="212"/>
      <c r="E3" s="213"/>
      <c r="F3" s="220" t="s">
        <v>7</v>
      </c>
      <c r="G3" s="221"/>
      <c r="H3" s="221"/>
      <c r="I3" s="221"/>
      <c r="J3" s="222"/>
      <c r="K3" s="6"/>
      <c r="M3" s="5"/>
    </row>
    <row r="4" spans="1:13" ht="30" customHeight="1" thickBot="1" x14ac:dyDescent="0.5">
      <c r="A4" s="4"/>
      <c r="B4" s="209"/>
      <c r="C4" s="214"/>
      <c r="D4" s="215"/>
      <c r="E4" s="216"/>
      <c r="F4" s="102" t="s">
        <v>8</v>
      </c>
      <c r="G4" s="103" t="s">
        <v>9</v>
      </c>
      <c r="H4" s="103" t="s">
        <v>10</v>
      </c>
      <c r="I4" s="103" t="s">
        <v>11</v>
      </c>
      <c r="J4" s="104" t="s">
        <v>12</v>
      </c>
      <c r="K4" s="6"/>
      <c r="M4" s="5"/>
    </row>
    <row r="5" spans="1:13" ht="50.45" customHeight="1" thickBot="1" x14ac:dyDescent="0.5">
      <c r="A5" s="4"/>
      <c r="B5" s="209"/>
      <c r="C5" s="214"/>
      <c r="D5" s="215"/>
      <c r="E5" s="216"/>
      <c r="F5" s="99" t="s">
        <v>13</v>
      </c>
      <c r="G5" s="100" t="s">
        <v>14</v>
      </c>
      <c r="H5" s="100" t="s">
        <v>15</v>
      </c>
      <c r="I5" s="100" t="s">
        <v>16</v>
      </c>
      <c r="J5" s="101" t="s">
        <v>17</v>
      </c>
      <c r="K5" s="192" t="s">
        <v>18</v>
      </c>
      <c r="L5" s="193"/>
      <c r="M5" s="5"/>
    </row>
    <row r="6" spans="1:13" ht="42" customHeight="1" thickBot="1" x14ac:dyDescent="0.5">
      <c r="A6" s="4"/>
      <c r="B6" s="209"/>
      <c r="C6" s="214"/>
      <c r="D6" s="215"/>
      <c r="E6" s="216"/>
      <c r="F6" s="108" t="s">
        <v>19</v>
      </c>
      <c r="G6" s="109" t="s">
        <v>20</v>
      </c>
      <c r="H6" s="109" t="s">
        <v>21</v>
      </c>
      <c r="I6" s="109" t="s">
        <v>22</v>
      </c>
      <c r="J6" s="110" t="s">
        <v>23</v>
      </c>
      <c r="K6" s="194" t="s">
        <v>24</v>
      </c>
      <c r="L6" s="195"/>
      <c r="M6" s="5"/>
    </row>
    <row r="7" spans="1:13" ht="42" customHeight="1" thickBot="1" x14ac:dyDescent="0.5">
      <c r="A7" s="4"/>
      <c r="B7" s="209"/>
      <c r="C7" s="217"/>
      <c r="D7" s="218"/>
      <c r="E7" s="219"/>
      <c r="F7" s="108" t="s">
        <v>25</v>
      </c>
      <c r="G7" s="109" t="s">
        <v>26</v>
      </c>
      <c r="H7" s="109" t="s">
        <v>27</v>
      </c>
      <c r="I7" s="109" t="s">
        <v>28</v>
      </c>
      <c r="J7" s="111" t="s">
        <v>29</v>
      </c>
      <c r="K7" s="196" t="s">
        <v>30</v>
      </c>
      <c r="L7" s="197"/>
      <c r="M7" s="5"/>
    </row>
    <row r="8" spans="1:13" ht="49.9" customHeight="1" x14ac:dyDescent="0.45">
      <c r="A8" s="4"/>
      <c r="B8" s="209"/>
      <c r="C8" s="198" t="s">
        <v>31</v>
      </c>
      <c r="D8" s="105" t="s">
        <v>32</v>
      </c>
      <c r="E8" s="95" t="s">
        <v>33</v>
      </c>
      <c r="F8" s="7" t="s">
        <v>34</v>
      </c>
      <c r="G8" s="8" t="s">
        <v>35</v>
      </c>
      <c r="H8" s="9" t="s">
        <v>36</v>
      </c>
      <c r="I8" s="9" t="s">
        <v>36</v>
      </c>
      <c r="J8" s="10" t="s">
        <v>36</v>
      </c>
      <c r="K8" s="6"/>
      <c r="M8" s="5"/>
    </row>
    <row r="9" spans="1:13" ht="49.9" customHeight="1" x14ac:dyDescent="0.45">
      <c r="A9" s="4"/>
      <c r="B9" s="209"/>
      <c r="C9" s="199"/>
      <c r="D9" s="106" t="s">
        <v>37</v>
      </c>
      <c r="E9" s="96" t="s">
        <v>38</v>
      </c>
      <c r="F9" s="11" t="s">
        <v>34</v>
      </c>
      <c r="G9" s="12" t="s">
        <v>35</v>
      </c>
      <c r="H9" s="12" t="s">
        <v>35</v>
      </c>
      <c r="I9" s="13" t="s">
        <v>36</v>
      </c>
      <c r="J9" s="14" t="s">
        <v>36</v>
      </c>
      <c r="K9" s="6"/>
      <c r="M9" s="5"/>
    </row>
    <row r="10" spans="1:13" ht="49.9" customHeight="1" x14ac:dyDescent="0.45">
      <c r="A10" s="4"/>
      <c r="B10" s="209"/>
      <c r="C10" s="199"/>
      <c r="D10" s="106" t="s">
        <v>39</v>
      </c>
      <c r="E10" s="97" t="s">
        <v>40</v>
      </c>
      <c r="F10" s="15" t="s">
        <v>41</v>
      </c>
      <c r="G10" s="16" t="s">
        <v>34</v>
      </c>
      <c r="H10" s="12" t="s">
        <v>35</v>
      </c>
      <c r="I10" s="12" t="s">
        <v>35</v>
      </c>
      <c r="J10" s="14" t="s">
        <v>36</v>
      </c>
      <c r="K10" s="6"/>
      <c r="M10" s="5"/>
    </row>
    <row r="11" spans="1:13" ht="49.9" customHeight="1" x14ac:dyDescent="0.45">
      <c r="A11" s="4"/>
      <c r="B11" s="209"/>
      <c r="C11" s="199"/>
      <c r="D11" s="106" t="s">
        <v>42</v>
      </c>
      <c r="E11" s="97" t="s">
        <v>43</v>
      </c>
      <c r="F11" s="15" t="s">
        <v>41</v>
      </c>
      <c r="G11" s="17" t="s">
        <v>41</v>
      </c>
      <c r="H11" s="16" t="s">
        <v>34</v>
      </c>
      <c r="I11" s="12" t="s">
        <v>35</v>
      </c>
      <c r="J11" s="41" t="s">
        <v>35</v>
      </c>
      <c r="K11" s="6"/>
      <c r="M11" s="5"/>
    </row>
    <row r="12" spans="1:13" ht="57" customHeight="1" thickBot="1" x14ac:dyDescent="0.5">
      <c r="A12" s="4"/>
      <c r="B12" s="210"/>
      <c r="C12" s="200"/>
      <c r="D12" s="107" t="s">
        <v>44</v>
      </c>
      <c r="E12" s="98" t="s">
        <v>45</v>
      </c>
      <c r="F12" s="18" t="s">
        <v>41</v>
      </c>
      <c r="G12" s="19" t="s">
        <v>41</v>
      </c>
      <c r="H12" s="20" t="s">
        <v>34</v>
      </c>
      <c r="I12" s="20" t="s">
        <v>34</v>
      </c>
      <c r="J12" s="42" t="s">
        <v>35</v>
      </c>
      <c r="K12" s="6"/>
      <c r="M12" s="5"/>
    </row>
    <row r="13" spans="1:13" ht="25.5" x14ac:dyDescent="0.45">
      <c r="A13" s="4"/>
      <c r="F13" s="201" t="s">
        <v>46</v>
      </c>
      <c r="G13" s="201"/>
      <c r="H13" s="201"/>
      <c r="I13" s="201"/>
      <c r="J13" s="201"/>
      <c r="M13" s="5"/>
    </row>
    <row r="14" spans="1:13" ht="21" x14ac:dyDescent="0.45">
      <c r="A14" s="4"/>
      <c r="B14" s="21"/>
      <c r="C14" s="21"/>
      <c r="D14" s="21"/>
      <c r="E14" s="21"/>
      <c r="F14" s="22"/>
      <c r="G14" s="22"/>
      <c r="H14" s="22"/>
      <c r="I14" s="22"/>
      <c r="J14" s="22"/>
      <c r="K14" s="21"/>
      <c r="L14" s="21"/>
      <c r="M14" s="5"/>
    </row>
    <row r="15" spans="1:13" ht="25.15" customHeight="1" x14ac:dyDescent="0.45">
      <c r="A15" s="4"/>
      <c r="F15" s="23"/>
      <c r="G15" s="23"/>
      <c r="H15" s="23"/>
      <c r="I15" s="23"/>
      <c r="J15" s="23"/>
      <c r="M15" s="5"/>
    </row>
    <row r="16" spans="1:13" ht="42.4" customHeight="1" x14ac:dyDescent="0.45">
      <c r="A16" s="4"/>
      <c r="B16" s="23"/>
      <c r="C16" s="5"/>
    </row>
    <row r="17" spans="1:13" ht="82.15" customHeight="1" x14ac:dyDescent="0.45">
      <c r="A17" s="4"/>
      <c r="C17" s="5"/>
    </row>
    <row r="18" spans="1:13" ht="75" customHeight="1" x14ac:dyDescent="0.45">
      <c r="A18" s="4"/>
      <c r="C18" s="5"/>
    </row>
    <row r="19" spans="1:13" ht="88.9" customHeight="1" x14ac:dyDescent="0.45">
      <c r="A19" s="4"/>
      <c r="C19" s="5"/>
    </row>
    <row r="20" spans="1:13" ht="75" customHeight="1" x14ac:dyDescent="0.45">
      <c r="A20" s="4"/>
      <c r="C20" s="5"/>
    </row>
    <row r="21" spans="1:13" ht="75" customHeight="1" x14ac:dyDescent="0.45">
      <c r="A21" s="4"/>
      <c r="C21" s="5"/>
    </row>
    <row r="22" spans="1:13" ht="15" customHeight="1" x14ac:dyDescent="0.45">
      <c r="A22" s="24"/>
      <c r="B22" s="21"/>
      <c r="C22" s="21"/>
      <c r="D22" s="21"/>
      <c r="E22" s="21"/>
      <c r="F22" s="21"/>
      <c r="G22" s="21"/>
      <c r="H22" s="21"/>
      <c r="I22" s="21"/>
      <c r="J22" s="21"/>
      <c r="K22" s="21"/>
      <c r="L22" s="21"/>
      <c r="M22" s="25"/>
    </row>
  </sheetData>
  <mergeCells count="10">
    <mergeCell ref="C2:E2"/>
    <mergeCell ref="F2:J2"/>
    <mergeCell ref="B3:B12"/>
    <mergeCell ref="C3:E7"/>
    <mergeCell ref="F3:J3"/>
    <mergeCell ref="K5:L5"/>
    <mergeCell ref="K6:L6"/>
    <mergeCell ref="K7:L7"/>
    <mergeCell ref="C8:C12"/>
    <mergeCell ref="F13:J13"/>
  </mergeCells>
  <printOptions horizontalCentered="1" verticalCentered="1"/>
  <pageMargins left="0" right="0" top="0" bottom="0" header="0.3" footer="0.3"/>
  <pageSetup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6D003-CB33-439D-AA14-24224E3B02EE}">
  <sheetPr>
    <pageSetUpPr fitToPage="1"/>
  </sheetPr>
  <dimension ref="A1:T33"/>
  <sheetViews>
    <sheetView topLeftCell="A22" zoomScale="50" zoomScaleNormal="50" workbookViewId="0">
      <selection activeCell="A26" sqref="A26:B26"/>
    </sheetView>
  </sheetViews>
  <sheetFormatPr defaultColWidth="8.73046875" defaultRowHeight="14.25" outlineLevelCol="1" x14ac:dyDescent="0.45"/>
  <cols>
    <col min="1" max="1" width="24" customWidth="1"/>
    <col min="2" max="2" width="54.73046875" customWidth="1"/>
    <col min="3" max="3" width="9.73046875" hidden="1" customWidth="1" outlineLevel="1"/>
    <col min="4" max="4" width="65.73046875" customWidth="1" collapsed="1"/>
    <col min="5" max="5" width="42.3984375" hidden="1" customWidth="1" outlineLevel="1"/>
    <col min="6" max="6" width="37.1328125" hidden="1" customWidth="1" outlineLevel="1"/>
    <col min="7" max="7" width="12.3984375" customWidth="1" collapsed="1"/>
    <col min="8" max="8" width="12.3984375" customWidth="1"/>
    <col min="9" max="9" width="13.73046875" hidden="1" customWidth="1" outlineLevel="1"/>
    <col min="10" max="10" width="10.265625" customWidth="1" collapsed="1"/>
    <col min="11" max="12" width="58.73046875" customWidth="1"/>
    <col min="13" max="14" width="12.265625" customWidth="1"/>
    <col min="15" max="15" width="7.73046875" hidden="1" customWidth="1" outlineLevel="1"/>
    <col min="16" max="16" width="11.3984375" customWidth="1" collapsed="1"/>
    <col min="17" max="18" width="17.265625" hidden="1" customWidth="1" outlineLevel="1"/>
    <col min="19" max="19" width="8.73046875" customWidth="1" collapsed="1"/>
    <col min="20" max="20" width="8.73046875" customWidth="1"/>
  </cols>
  <sheetData>
    <row r="1" spans="1:18" x14ac:dyDescent="0.45">
      <c r="A1" s="26"/>
      <c r="B1" s="26"/>
      <c r="C1" s="26"/>
      <c r="D1" s="26"/>
      <c r="E1" s="26"/>
      <c r="F1" s="26"/>
      <c r="G1" s="26"/>
      <c r="H1" s="26"/>
      <c r="I1" s="26"/>
      <c r="J1" s="26"/>
      <c r="M1" s="26"/>
      <c r="N1" s="26"/>
      <c r="O1" s="26"/>
      <c r="P1" s="26"/>
      <c r="Q1" s="26"/>
      <c r="R1" s="26"/>
    </row>
    <row r="25" spans="1:20" ht="47.45" customHeight="1" thickBot="1" x14ac:dyDescent="0.5">
      <c r="A25" s="162" t="s">
        <v>191</v>
      </c>
      <c r="B25" s="163"/>
      <c r="C25" s="163"/>
      <c r="D25" s="163"/>
      <c r="E25" s="163"/>
      <c r="F25" s="163"/>
      <c r="G25" s="163"/>
      <c r="H25" s="163"/>
      <c r="I25" s="163"/>
      <c r="J25" s="163"/>
      <c r="K25" s="163"/>
      <c r="L25" s="163"/>
      <c r="M25" s="163"/>
      <c r="N25" s="163"/>
      <c r="O25" s="163"/>
      <c r="P25" s="163"/>
      <c r="Q25" s="163"/>
      <c r="R25" s="163"/>
    </row>
    <row r="26" spans="1:20" ht="48" customHeight="1" thickBot="1" x14ac:dyDescent="0.5">
      <c r="A26" s="164" t="s">
        <v>95</v>
      </c>
      <c r="B26" s="165"/>
      <c r="C26" s="43"/>
      <c r="D26" s="47" t="s">
        <v>188</v>
      </c>
      <c r="E26" s="44"/>
      <c r="F26" s="44"/>
      <c r="G26" s="44"/>
      <c r="H26" s="45"/>
      <c r="I26" s="148" t="s">
        <v>94</v>
      </c>
      <c r="J26" s="46"/>
      <c r="K26" s="187" t="s">
        <v>91</v>
      </c>
      <c r="L26" s="186"/>
      <c r="M26" s="186"/>
      <c r="N26" s="186"/>
      <c r="O26" s="186"/>
      <c r="P26" s="186"/>
      <c r="Q26" s="46"/>
      <c r="R26" s="46"/>
    </row>
    <row r="27" spans="1:20" s="29" customFormat="1" ht="19.899999999999999" customHeight="1" x14ac:dyDescent="0.45">
      <c r="A27" s="179" t="s">
        <v>53</v>
      </c>
      <c r="B27" s="182" t="s">
        <v>54</v>
      </c>
      <c r="C27" s="176"/>
      <c r="D27" s="172" t="s">
        <v>55</v>
      </c>
      <c r="E27" s="173"/>
      <c r="F27" s="167"/>
      <c r="G27" s="172" t="s">
        <v>56</v>
      </c>
      <c r="H27" s="173"/>
      <c r="I27" s="173"/>
      <c r="J27" s="167"/>
      <c r="K27" s="166" t="s">
        <v>100</v>
      </c>
      <c r="L27" s="167"/>
      <c r="M27" s="172" t="s">
        <v>96</v>
      </c>
      <c r="N27" s="173"/>
      <c r="O27" s="173"/>
      <c r="P27" s="167"/>
      <c r="Q27" s="166" t="s">
        <v>57</v>
      </c>
      <c r="R27" s="167"/>
    </row>
    <row r="28" spans="1:20" s="29" customFormat="1" ht="19.899999999999999" customHeight="1" x14ac:dyDescent="0.45">
      <c r="A28" s="180"/>
      <c r="B28" s="183"/>
      <c r="C28" s="177"/>
      <c r="D28" s="168"/>
      <c r="E28" s="174"/>
      <c r="F28" s="169"/>
      <c r="G28" s="168"/>
      <c r="H28" s="174"/>
      <c r="I28" s="174"/>
      <c r="J28" s="169"/>
      <c r="K28" s="168"/>
      <c r="L28" s="169"/>
      <c r="M28" s="168"/>
      <c r="N28" s="174"/>
      <c r="O28" s="174"/>
      <c r="P28" s="169"/>
      <c r="Q28" s="168"/>
      <c r="R28" s="169"/>
    </row>
    <row r="29" spans="1:20" s="29" customFormat="1" ht="19.899999999999999" customHeight="1" x14ac:dyDescent="0.45">
      <c r="A29" s="181"/>
      <c r="B29" s="184"/>
      <c r="C29" s="178"/>
      <c r="D29" s="170"/>
      <c r="E29" s="175"/>
      <c r="F29" s="171"/>
      <c r="G29" s="170"/>
      <c r="H29" s="175"/>
      <c r="I29" s="175"/>
      <c r="J29" s="171"/>
      <c r="K29" s="170"/>
      <c r="L29" s="171"/>
      <c r="M29" s="170"/>
      <c r="N29" s="175"/>
      <c r="O29" s="175"/>
      <c r="P29" s="171"/>
      <c r="Q29" s="170"/>
      <c r="R29" s="171"/>
    </row>
    <row r="30" spans="1:20" s="29" customFormat="1" ht="71.45" customHeight="1" x14ac:dyDescent="0.45">
      <c r="A30" s="82" t="s">
        <v>58</v>
      </c>
      <c r="B30" s="83" t="s">
        <v>106</v>
      </c>
      <c r="C30" s="84" t="s">
        <v>59</v>
      </c>
      <c r="D30" s="85" t="s">
        <v>60</v>
      </c>
      <c r="E30" s="66" t="s">
        <v>61</v>
      </c>
      <c r="F30" s="66" t="s">
        <v>62</v>
      </c>
      <c r="G30" s="67" t="s">
        <v>179</v>
      </c>
      <c r="H30" s="67" t="s">
        <v>180</v>
      </c>
      <c r="I30" s="67"/>
      <c r="J30" s="67" t="s">
        <v>63</v>
      </c>
      <c r="K30" s="86" t="s">
        <v>152</v>
      </c>
      <c r="L30" s="86" t="s">
        <v>153</v>
      </c>
      <c r="M30" s="67" t="s">
        <v>179</v>
      </c>
      <c r="N30" s="67" t="s">
        <v>180</v>
      </c>
      <c r="O30" s="67"/>
      <c r="P30" s="67" t="s">
        <v>63</v>
      </c>
      <c r="Q30" s="141" t="s">
        <v>64</v>
      </c>
      <c r="R30" s="142" t="s">
        <v>65</v>
      </c>
    </row>
    <row r="31" spans="1:20" s="31" customFormat="1" ht="207" x14ac:dyDescent="0.45">
      <c r="A31" s="143" t="s">
        <v>92</v>
      </c>
      <c r="B31" s="144" t="s">
        <v>185</v>
      </c>
      <c r="C31" s="144" t="s">
        <v>101</v>
      </c>
      <c r="D31" s="145" t="s">
        <v>187</v>
      </c>
      <c r="E31" s="51"/>
      <c r="F31" s="49"/>
      <c r="G31" s="63" t="s">
        <v>42</v>
      </c>
      <c r="H31" s="64" t="s">
        <v>11</v>
      </c>
      <c r="I31" s="65" t="str">
        <f>CONCATENATE(G31,H31)</f>
        <v>UnlikelyMajor</v>
      </c>
      <c r="J31" s="30" t="s">
        <v>50</v>
      </c>
      <c r="K31" s="147" t="s">
        <v>186</v>
      </c>
      <c r="L31" s="147" t="s">
        <v>181</v>
      </c>
      <c r="M31" s="63" t="s">
        <v>44</v>
      </c>
      <c r="N31" s="64" t="s">
        <v>11</v>
      </c>
      <c r="O31" s="65" t="str">
        <f>CONCATENATE(M31,N31)</f>
        <v>RareMajor</v>
      </c>
      <c r="P31" s="94" t="s">
        <v>51</v>
      </c>
      <c r="Q31" s="90"/>
      <c r="R31" s="90"/>
      <c r="T31" s="32"/>
    </row>
    <row r="32" spans="1:20" s="31" customFormat="1" ht="9" customHeight="1" x14ac:dyDescent="0.45">
      <c r="A32" s="69"/>
      <c r="B32" s="70"/>
      <c r="C32" s="71"/>
      <c r="D32" s="71"/>
      <c r="E32" s="72"/>
      <c r="F32" s="69"/>
      <c r="G32" s="117"/>
      <c r="H32" s="117"/>
      <c r="I32" s="146"/>
      <c r="J32" s="76"/>
      <c r="K32" s="79"/>
      <c r="L32" s="79"/>
      <c r="M32" s="117"/>
      <c r="N32" s="117"/>
      <c r="O32" s="146"/>
      <c r="P32" s="76"/>
      <c r="Q32" s="92"/>
      <c r="R32" s="92"/>
    </row>
    <row r="33" spans="1:18" s="31" customFormat="1" ht="224.45" customHeight="1" x14ac:dyDescent="0.45">
      <c r="A33" s="143" t="s">
        <v>117</v>
      </c>
      <c r="B33" s="144" t="s">
        <v>184</v>
      </c>
      <c r="C33" s="144"/>
      <c r="D33" s="145" t="s">
        <v>182</v>
      </c>
      <c r="E33" s="51"/>
      <c r="F33" s="49"/>
      <c r="G33" s="63" t="s">
        <v>39</v>
      </c>
      <c r="H33" s="64" t="s">
        <v>11</v>
      </c>
      <c r="I33" s="65" t="str">
        <f t="shared" ref="I33" si="0">CONCATENATE(G33,H33)</f>
        <v>PossibleMajor</v>
      </c>
      <c r="J33" s="30" t="s">
        <v>50</v>
      </c>
      <c r="K33" s="147" t="s">
        <v>198</v>
      </c>
      <c r="L33" s="147" t="s">
        <v>183</v>
      </c>
      <c r="M33" s="63" t="s">
        <v>44</v>
      </c>
      <c r="N33" s="64" t="s">
        <v>11</v>
      </c>
      <c r="O33" s="65" t="str">
        <f t="shared" ref="O33" si="1">CONCATENATE(M33,N33)</f>
        <v>RareMajor</v>
      </c>
      <c r="P33" s="94" t="s">
        <v>51</v>
      </c>
      <c r="Q33" s="90"/>
      <c r="R33" s="90"/>
    </row>
  </sheetData>
  <mergeCells count="11">
    <mergeCell ref="Q27:R29"/>
    <mergeCell ref="A25:R25"/>
    <mergeCell ref="A26:B26"/>
    <mergeCell ref="K26:P26"/>
    <mergeCell ref="A27:A29"/>
    <mergeCell ref="B27:B29"/>
    <mergeCell ref="C27:C29"/>
    <mergeCell ref="D27:F29"/>
    <mergeCell ref="G27:J29"/>
    <mergeCell ref="K27:L29"/>
    <mergeCell ref="M27:P29"/>
  </mergeCells>
  <conditionalFormatting sqref="J32 P31:P33">
    <cfRule type="containsText" dxfId="11" priority="16" operator="containsText" text="Extreme">
      <formula>NOT(ISERROR(SEARCH("Extreme",J31)))</formula>
    </cfRule>
  </conditionalFormatting>
  <conditionalFormatting sqref="J32 P31:P33">
    <cfRule type="containsText" dxfId="10" priority="15" operator="containsText" text="High">
      <formula>NOT(ISERROR(SEARCH("High",J31)))</formula>
    </cfRule>
  </conditionalFormatting>
  <conditionalFormatting sqref="J32 P31:P33">
    <cfRule type="containsText" dxfId="9" priority="13" operator="containsText" text="Low">
      <formula>NOT(ISERROR(SEARCH("Low",J31)))</formula>
    </cfRule>
    <cfRule type="containsText" dxfId="8" priority="14" operator="containsText" text="Moderate">
      <formula>NOT(ISERROR(SEARCH("Moderate",J31)))</formula>
    </cfRule>
  </conditionalFormatting>
  <conditionalFormatting sqref="J31">
    <cfRule type="containsText" dxfId="7" priority="8" operator="containsText" text="Extreme">
      <formula>NOT(ISERROR(SEARCH("Extreme",J31)))</formula>
    </cfRule>
  </conditionalFormatting>
  <conditionalFormatting sqref="J31">
    <cfRule type="containsText" dxfId="6" priority="7" operator="containsText" text="High">
      <formula>NOT(ISERROR(SEARCH("High",J31)))</formula>
    </cfRule>
  </conditionalFormatting>
  <conditionalFormatting sqref="J31">
    <cfRule type="containsText" dxfId="5" priority="5" operator="containsText" text="Low">
      <formula>NOT(ISERROR(SEARCH("Low",J31)))</formula>
    </cfRule>
    <cfRule type="containsText" dxfId="4" priority="6" operator="containsText" text="Moderate">
      <formula>NOT(ISERROR(SEARCH("Moderate",J31)))</formula>
    </cfRule>
  </conditionalFormatting>
  <conditionalFormatting sqref="J33">
    <cfRule type="containsText" dxfId="3" priority="4" operator="containsText" text="Extreme">
      <formula>NOT(ISERROR(SEARCH("Extreme",J33)))</formula>
    </cfRule>
  </conditionalFormatting>
  <conditionalFormatting sqref="J33">
    <cfRule type="containsText" dxfId="2" priority="3" operator="containsText" text="High">
      <formula>NOT(ISERROR(SEARCH("High",J33)))</formula>
    </cfRule>
  </conditionalFormatting>
  <conditionalFormatting sqref="J33">
    <cfRule type="containsText" dxfId="1" priority="1" operator="containsText" text="Low">
      <formula>NOT(ISERROR(SEARCH("Low",J33)))</formula>
    </cfRule>
    <cfRule type="containsText" dxfId="0" priority="2" operator="containsText" text="Moderate">
      <formula>NOT(ISERROR(SEARCH("Moderate",J33)))</formula>
    </cfRule>
  </conditionalFormatting>
  <dataValidations count="2">
    <dataValidation type="list" allowBlank="1" showInputMessage="1" showErrorMessage="1" sqref="G31:G33 M31:M33" xr:uid="{FA326900-7696-4350-BBA2-9600BE685D8C}">
      <formula1>#REF!</formula1>
    </dataValidation>
    <dataValidation type="list" showInputMessage="1" showErrorMessage="1" sqref="H31:H33 N31:N33" xr:uid="{5F096828-FBB2-4DDB-876F-B3A86793EA0B}">
      <formula1>#REF!</formula1>
    </dataValidation>
  </dataValidations>
  <printOptions horizontalCentered="1"/>
  <pageMargins left="0" right="0" top="1.25" bottom="0" header="0.3" footer="0.3"/>
  <pageSetup paperSize="17" scale="63" orientation="landscape" r:id="rId1"/>
  <headerFooter>
    <oddHeader>&amp;C
&amp;"-,Bold"&amp;48SAMPLE ONLY - NOT ALL DATA</oddHeader>
  </headerFooter>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05C8AC8520343AE28EC259B35CDD8" ma:contentTypeVersion="13" ma:contentTypeDescription="Create a new document." ma:contentTypeScope="" ma:versionID="16bc83e9b9efb50245ccc9769017652d">
  <xsd:schema xmlns:xsd="http://www.w3.org/2001/XMLSchema" xmlns:xs="http://www.w3.org/2001/XMLSchema" xmlns:p="http://schemas.microsoft.com/office/2006/metadata/properties" xmlns:ns3="6bc99fc3-bd44-4e6f-90f6-0f8311d7c0ec" xmlns:ns4="31635c9c-cfa0-4010-9e87-9a5c4f510ce9" targetNamespace="http://schemas.microsoft.com/office/2006/metadata/properties" ma:root="true" ma:fieldsID="d32bcb5e9bc6c2c8ea397975b5920b51" ns3:_="" ns4:_="">
    <xsd:import namespace="6bc99fc3-bd44-4e6f-90f6-0f8311d7c0ec"/>
    <xsd:import namespace="31635c9c-cfa0-4010-9e87-9a5c4f510ce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99fc3-bd44-4e6f-90f6-0f8311d7c0e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635c9c-cfa0-4010-9e87-9a5c4f510ce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BA251B-CD52-499D-863C-63329C954DB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1DA370E-0284-4750-9A42-B6B3833D2BA2}">
  <ds:schemaRefs>
    <ds:schemaRef ds:uri="http://schemas.microsoft.com/sharepoint/v3/contenttype/forms"/>
  </ds:schemaRefs>
</ds:datastoreItem>
</file>

<file path=customXml/itemProps3.xml><?xml version="1.0" encoding="utf-8"?>
<ds:datastoreItem xmlns:ds="http://schemas.openxmlformats.org/officeDocument/2006/customXml" ds:itemID="{B0C13044-7004-4A3B-B86C-770F80FE0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c99fc3-bd44-4e6f-90f6-0f8311d7c0ec"/>
    <ds:schemaRef ds:uri="31635c9c-cfa0-4010-9e87-9a5c4f510c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7</vt:i4>
      </vt:variant>
    </vt:vector>
  </HeadingPairs>
  <TitlesOfParts>
    <vt:vector baseType="lpstr" size="12">
      <vt:lpstr>List of Generic Job Tasks</vt:lpstr>
      <vt:lpstr>Sample data only</vt:lpstr>
      <vt:lpstr>Blank Template</vt:lpstr>
      <vt:lpstr>Risk Matrix</vt:lpstr>
      <vt:lpstr>Examples from webinar</vt:lpstr>
      <vt:lpstr>'Blank Template'!Print_Area</vt:lpstr>
      <vt:lpstr>'Examples from webinar'!Print_Area</vt:lpstr>
      <vt:lpstr>'List of Generic Job Tasks'!Print_Area</vt:lpstr>
      <vt:lpstr>'Risk Matrix'!Print_Area</vt:lpstr>
      <vt:lpstr>'Sample data only'!Print_Area</vt:lpstr>
      <vt:lpstr>'Examples from webinar'!Print_Titles</vt:lpstr>
      <vt:lpstr>'Sample data only'!Print_Titles</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