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oleObject" PartName="/xl/embeddings/oleObject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500" yWindow="-105" windowWidth="23085" windowHeight="5235"/>
  </bookViews>
  <sheets>
    <sheet name="1. Risk Register Template" sheetId="2" r:id="rId1"/>
    <sheet name="2. L&amp;C Matrix" sheetId="5" r:id="rId2"/>
    <sheet name="3. Project Context" sheetId="4" r:id="rId3"/>
    <sheet name="4. Process Help" sheetId="3" r:id="rId4"/>
  </sheets>
  <definedNames>
    <definedName name="_xlnm._FilterDatabase" localSheetId="0" hidden="1">'1. Risk Register Template'!$A$3:$AA$3</definedName>
    <definedName name="_xlnm.Print_Titles" localSheetId="0">'1. Risk Register Template'!$3:$3</definedName>
    <definedName name="Z_1CECB74C_E991_460B_AA72_3344E65B1FD9_.wvu.Cols" localSheetId="0" hidden="1">'1. Risk Register Template'!$AB:$AQ</definedName>
    <definedName name="Z_1CECB74C_E991_460B_AA72_3344E65B1FD9_.wvu.FilterData" localSheetId="0" hidden="1">'1. Risk Register Template'!$A$4:$AE$4</definedName>
    <definedName name="Z_1CECB74C_E991_460B_AA72_3344E65B1FD9_.wvu.PrintArea" localSheetId="0" hidden="1">'1. Risk Register Template'!$A$2:$T$7</definedName>
    <definedName name="Z_1CECB74C_E991_460B_AA72_3344E65B1FD9_.wvu.PrintTitles" localSheetId="0" hidden="1">'1. Risk Register Template'!$1:$4</definedName>
    <definedName name="Z_5F02D502_B145_4450_ACA0_9EAB259D1AA3_.wvu.FilterData" localSheetId="0" hidden="1">'1. Risk Register Template'!$A$4:$AE$4</definedName>
    <definedName name="Z_5F02D502_B145_4450_ACA0_9EAB259D1AA3_.wvu.PrintArea" localSheetId="0" hidden="1">'1. Risk Register Template'!$A$2:$T$7</definedName>
    <definedName name="Z_5F02D502_B145_4450_ACA0_9EAB259D1AA3_.wvu.PrintTitles" localSheetId="0" hidden="1">'1. Risk Register Template'!$1:$4</definedName>
    <definedName name="Z_9CC56815_6E6F_430A_972B_743B8BDAA6D1_.wvu.Cols" localSheetId="0" hidden="1">'1. Risk Register Template'!$AB:$AQ</definedName>
    <definedName name="Z_9CC56815_6E6F_430A_972B_743B8BDAA6D1_.wvu.FilterData" localSheetId="0" hidden="1">'1. Risk Register Template'!$A$4:$AE$4</definedName>
    <definedName name="Z_9CC56815_6E6F_430A_972B_743B8BDAA6D1_.wvu.PrintArea" localSheetId="0" hidden="1">'1. Risk Register Template'!$A$2:$T$7</definedName>
    <definedName name="Z_9CC56815_6E6F_430A_972B_743B8BDAA6D1_.wvu.PrintTitles" localSheetId="0" hidden="1">'1. Risk Register Template'!$1:$4</definedName>
  </definedNames>
  <calcPr calcId="145621"/>
  <customWorkbookViews>
    <customWorkbookView name="chmaclea - Personal View" guid="{5F02D502-B145-4450-ACA0-9EAB259D1AA3}" mergeInterval="0" personalView="1" maximized="1" xWindow="1" yWindow="1" windowWidth="1680" windowHeight="830" activeSheetId="2"/>
    <customWorkbookView name="Chris Koski - Personal View" guid="{9CC56815-6E6F-430A-972B-743B8BDAA6D1}" mergeInterval="0" personalView="1" maximized="1" xWindow="1" yWindow="1" windowWidth="1424" windowHeight="774" activeSheetId="2"/>
    <customWorkbookView name="Laura Lapp - Personal View" guid="{1CECB74C-E991-460B-AA72-3344E65B1FD9}" mergeInterval="0" personalView="1" maximized="1" xWindow="1" yWindow="1" windowWidth="1680" windowHeight="786" activeSheetId="2"/>
  </customWorkbookViews>
</workbook>
</file>

<file path=xl/calcChain.xml><?xml version="1.0" encoding="utf-8"?>
<calcChain xmlns="http://schemas.openxmlformats.org/spreadsheetml/2006/main">
  <c r="M10" i="2" l="1"/>
  <c r="N10" i="2"/>
  <c r="R10" i="2"/>
  <c r="S10" i="2"/>
  <c r="AH10" i="2"/>
  <c r="AI10" i="2"/>
  <c r="AL10" i="2"/>
  <c r="AM10" i="2"/>
  <c r="AP10" i="2"/>
  <c r="AQ10" i="2"/>
  <c r="M11" i="2"/>
  <c r="N11" i="2"/>
  <c r="R11" i="2"/>
  <c r="S11" i="2"/>
  <c r="AH11" i="2"/>
  <c r="AI11" i="2"/>
  <c r="AL11" i="2"/>
  <c r="AM11" i="2"/>
  <c r="AP11" i="2"/>
  <c r="AQ11" i="2"/>
  <c r="M12" i="2"/>
  <c r="N12" i="2"/>
  <c r="R12" i="2"/>
  <c r="S12" i="2"/>
  <c r="AH12" i="2"/>
  <c r="AI12" i="2"/>
  <c r="AL12" i="2"/>
  <c r="AM12" i="2"/>
  <c r="AP12" i="2"/>
  <c r="AQ12" i="2"/>
  <c r="M13" i="2"/>
  <c r="N13" i="2"/>
  <c r="R13" i="2"/>
  <c r="S13" i="2"/>
  <c r="AH13" i="2"/>
  <c r="AI13" i="2"/>
  <c r="AL13" i="2"/>
  <c r="AM13" i="2"/>
  <c r="AP13" i="2"/>
  <c r="AQ13" i="2"/>
  <c r="M14" i="2"/>
  <c r="N14" i="2"/>
  <c r="R14" i="2"/>
  <c r="S14" i="2"/>
  <c r="AH14" i="2"/>
  <c r="AI14" i="2"/>
  <c r="AL14" i="2"/>
  <c r="AM14" i="2"/>
  <c r="AP14" i="2"/>
  <c r="AQ14" i="2"/>
  <c r="M15" i="2"/>
  <c r="N15" i="2"/>
  <c r="R15" i="2"/>
  <c r="S15" i="2"/>
  <c r="AH15" i="2"/>
  <c r="AI15" i="2"/>
  <c r="AL15" i="2"/>
  <c r="AM15" i="2"/>
  <c r="AP15" i="2"/>
  <c r="AQ15" i="2"/>
  <c r="M16" i="2"/>
  <c r="N16" i="2"/>
  <c r="R16" i="2"/>
  <c r="S16" i="2"/>
  <c r="AH16" i="2"/>
  <c r="AI16" i="2"/>
  <c r="AL16" i="2"/>
  <c r="AM16" i="2"/>
  <c r="AP16" i="2"/>
  <c r="AQ16" i="2"/>
  <c r="M17" i="2"/>
  <c r="N17" i="2"/>
  <c r="R17" i="2"/>
  <c r="S17" i="2"/>
  <c r="AH17" i="2"/>
  <c r="AI17" i="2"/>
  <c r="AL17" i="2"/>
  <c r="AM17" i="2"/>
  <c r="AP17" i="2"/>
  <c r="AQ17" i="2"/>
  <c r="M18" i="2"/>
  <c r="N18" i="2"/>
  <c r="R18" i="2"/>
  <c r="S18" i="2"/>
  <c r="AH18" i="2"/>
  <c r="AI18" i="2"/>
  <c r="AL18" i="2"/>
  <c r="AM18" i="2"/>
  <c r="AP18" i="2"/>
  <c r="AQ18" i="2"/>
  <c r="M19" i="2"/>
  <c r="N19" i="2"/>
  <c r="R19" i="2"/>
  <c r="S19" i="2"/>
  <c r="AH19" i="2"/>
  <c r="AI19" i="2"/>
  <c r="AL19" i="2"/>
  <c r="AM19" i="2"/>
  <c r="AP19" i="2"/>
  <c r="AQ19" i="2"/>
  <c r="M20" i="2"/>
  <c r="N20" i="2"/>
  <c r="R20" i="2"/>
  <c r="S20" i="2"/>
  <c r="AH20" i="2"/>
  <c r="AI20" i="2"/>
  <c r="AL20" i="2"/>
  <c r="AM20" i="2"/>
  <c r="AP20" i="2"/>
  <c r="AQ20" i="2"/>
  <c r="M21" i="2"/>
  <c r="N21" i="2"/>
  <c r="R21" i="2"/>
  <c r="S21" i="2"/>
  <c r="AH21" i="2"/>
  <c r="AI21" i="2"/>
  <c r="AL21" i="2"/>
  <c r="AM21" i="2"/>
  <c r="AP21" i="2"/>
  <c r="AQ21" i="2"/>
  <c r="M22" i="2"/>
  <c r="N22" i="2"/>
  <c r="R22" i="2"/>
  <c r="S22" i="2"/>
  <c r="AH22" i="2"/>
  <c r="AI22" i="2"/>
  <c r="AL22" i="2"/>
  <c r="AM22" i="2"/>
  <c r="AP22" i="2"/>
  <c r="AQ22" i="2"/>
  <c r="M23" i="2"/>
  <c r="N23" i="2"/>
  <c r="R23" i="2"/>
  <c r="S23" i="2"/>
  <c r="AH23" i="2"/>
  <c r="AI23" i="2"/>
  <c r="AL23" i="2"/>
  <c r="AM23" i="2"/>
  <c r="AP23" i="2"/>
  <c r="AQ23" i="2"/>
  <c r="M24" i="2"/>
  <c r="N24" i="2"/>
  <c r="R24" i="2"/>
  <c r="S24" i="2"/>
  <c r="AH24" i="2"/>
  <c r="AI24" i="2"/>
  <c r="AL24" i="2"/>
  <c r="AM24" i="2"/>
  <c r="AP24" i="2"/>
  <c r="AQ24" i="2"/>
  <c r="M25" i="2"/>
  <c r="N25" i="2"/>
  <c r="R25" i="2"/>
  <c r="S25" i="2"/>
  <c r="AH25" i="2"/>
  <c r="AI25" i="2"/>
  <c r="AL25" i="2"/>
  <c r="AM25" i="2"/>
  <c r="AP25" i="2"/>
  <c r="AQ25" i="2"/>
  <c r="M26" i="2"/>
  <c r="N26" i="2"/>
  <c r="R26" i="2"/>
  <c r="S26" i="2"/>
  <c r="AH26" i="2"/>
  <c r="AI26" i="2"/>
  <c r="AL26" i="2"/>
  <c r="AM26" i="2"/>
  <c r="AP26" i="2"/>
  <c r="AQ26" i="2"/>
  <c r="M27" i="2"/>
  <c r="N27" i="2"/>
  <c r="R27" i="2"/>
  <c r="S27" i="2"/>
  <c r="AH27" i="2"/>
  <c r="AI27" i="2"/>
  <c r="AL27" i="2"/>
  <c r="AM27" i="2"/>
  <c r="AP27" i="2"/>
  <c r="AQ27" i="2"/>
  <c r="M28" i="2"/>
  <c r="N28" i="2"/>
  <c r="R28" i="2"/>
  <c r="S28" i="2"/>
  <c r="AH28" i="2"/>
  <c r="AI28" i="2"/>
  <c r="AL28" i="2"/>
  <c r="AM28" i="2"/>
  <c r="AP28" i="2"/>
  <c r="AQ28" i="2"/>
  <c r="AQ5" i="2"/>
  <c r="AP5" i="2"/>
  <c r="AM5" i="2"/>
  <c r="AL5" i="2"/>
  <c r="AI5" i="2"/>
  <c r="AH5" i="2"/>
  <c r="S5" i="2"/>
  <c r="R5" i="2"/>
  <c r="N5" i="2"/>
  <c r="M5" i="2"/>
  <c r="M6" i="2"/>
  <c r="N6" i="2"/>
  <c r="R6" i="2"/>
  <c r="S6" i="2"/>
  <c r="AH6" i="2"/>
  <c r="AI6" i="2"/>
  <c r="AL6" i="2"/>
  <c r="AM6" i="2"/>
  <c r="AP6" i="2"/>
  <c r="AQ6" i="2"/>
  <c r="M7" i="2"/>
  <c r="N7" i="2"/>
  <c r="R7" i="2"/>
  <c r="S7" i="2"/>
  <c r="AH7" i="2"/>
  <c r="AI7" i="2"/>
  <c r="AL7" i="2"/>
  <c r="AM7" i="2"/>
  <c r="AP7" i="2"/>
  <c r="AQ7" i="2"/>
  <c r="M8" i="2"/>
  <c r="N8" i="2"/>
  <c r="R8" i="2"/>
  <c r="S8" i="2"/>
  <c r="AH8" i="2"/>
  <c r="AI8" i="2"/>
  <c r="AL8" i="2"/>
  <c r="AM8" i="2"/>
  <c r="AP8" i="2"/>
  <c r="AQ8" i="2"/>
  <c r="M9" i="2"/>
  <c r="N9" i="2"/>
  <c r="R9" i="2"/>
  <c r="S9" i="2"/>
  <c r="AH9" i="2"/>
  <c r="AI9" i="2"/>
  <c r="AL9" i="2"/>
  <c r="AM9" i="2"/>
  <c r="AP9" i="2"/>
  <c r="AQ9" i="2"/>
</calcChain>
</file>

<file path=xl/sharedStrings.xml><?xml version="1.0" encoding="utf-8"?>
<sst xmlns="http://schemas.openxmlformats.org/spreadsheetml/2006/main" count="134" uniqueCount="112">
  <si>
    <t>#</t>
  </si>
  <si>
    <t xml:space="preserve">RISK IDENTIFICATION </t>
  </si>
  <si>
    <t>RISK RATING</t>
  </si>
  <si>
    <t>TRACKING</t>
  </si>
  <si>
    <t>CATEGORY</t>
  </si>
  <si>
    <t>RISK MANAGEMENT PROCESS: OVERVIEW</t>
  </si>
  <si>
    <t>Text text text.</t>
  </si>
  <si>
    <r>
      <t xml:space="preserve">4. </t>
    </r>
    <r>
      <rPr>
        <b/>
        <i/>
        <u/>
        <sz val="10"/>
        <rFont val="TTEC9o00"/>
      </rPr>
      <t>Identify stakeholders</t>
    </r>
    <r>
      <rPr>
        <b/>
        <sz val="10"/>
        <rFont val="TTEC9o00"/>
      </rPr>
      <t>; determine their influence on the process; methods of consultation and communciation, as appropriate.</t>
    </r>
  </si>
  <si>
    <r>
      <t xml:space="preserve">3. </t>
    </r>
    <r>
      <rPr>
        <b/>
        <i/>
        <u/>
        <sz val="10"/>
        <rFont val="TTEC9o00"/>
      </rPr>
      <t>State the mission, vision, operating principles</t>
    </r>
    <r>
      <rPr>
        <b/>
        <sz val="10"/>
        <rFont val="TTEC9o00"/>
      </rPr>
      <t xml:space="preserve"> and any other value criteria.</t>
    </r>
  </si>
  <si>
    <r>
      <t xml:space="preserve">2. </t>
    </r>
    <r>
      <rPr>
        <b/>
        <i/>
        <u/>
        <sz val="10"/>
        <rFont val="TTEC9o00"/>
      </rPr>
      <t>State goals and objectives</t>
    </r>
    <r>
      <rPr>
        <b/>
        <sz val="10"/>
        <rFont val="TTEC9o00"/>
      </rPr>
      <t xml:space="preserve"> of the program or plan in question.</t>
    </r>
  </si>
  <si>
    <r>
      <t xml:space="preserve">1. </t>
    </r>
    <r>
      <rPr>
        <b/>
        <i/>
        <u/>
        <sz val="10"/>
        <rFont val="TTEC9o00"/>
      </rPr>
      <t>State the subject of the risk analysis</t>
    </r>
    <r>
      <rPr>
        <b/>
        <sz val="10"/>
        <rFont val="TTEC9o00"/>
      </rPr>
      <t xml:space="preserve"> (e.g., strategic plan; business case; project agreement) and its scope with respect to organisations involved, intended audience and time frame.</t>
    </r>
  </si>
  <si>
    <t>Insignificant</t>
  </si>
  <si>
    <t>Minor</t>
  </si>
  <si>
    <t>Major</t>
  </si>
  <si>
    <t>Catastrophic</t>
  </si>
  <si>
    <t>Unlikely</t>
  </si>
  <si>
    <t>Possible</t>
  </si>
  <si>
    <t>e.g. Systems</t>
  </si>
  <si>
    <t>e.g. Budget</t>
  </si>
  <si>
    <t>e.g. Stakeholders</t>
  </si>
  <si>
    <t>e.g. Policy</t>
  </si>
  <si>
    <r>
      <t xml:space="preserve">CURRENT RISK RATING
</t>
    </r>
    <r>
      <rPr>
        <i/>
        <sz val="8"/>
        <color indexed="8"/>
        <rFont val="Arial"/>
        <family val="2"/>
      </rPr>
      <t>(Current level of risk in light of mitigations implemented at this report period.)</t>
    </r>
  </si>
  <si>
    <r>
      <t xml:space="preserve">RISK TOLERANCE RATING
</t>
    </r>
    <r>
      <rPr>
        <i/>
        <sz val="8"/>
        <color indexed="8"/>
        <rFont val="Arial"/>
        <family val="2"/>
      </rPr>
      <t>(Maximum level of risk executive is willing to accept. This should be provided by executive after having been briefed on the risk, existing and planned mitigations, and associated costs)</t>
    </r>
  </si>
  <si>
    <r>
      <t xml:space="preserve">5. </t>
    </r>
    <r>
      <rPr>
        <b/>
        <i/>
        <u/>
        <sz val="10"/>
        <rFont val="TTEC9o00"/>
      </rPr>
      <t>Set out assumptions and constraints</t>
    </r>
    <r>
      <rPr>
        <b/>
        <i/>
        <sz val="10"/>
        <rFont val="TTEC9o00"/>
      </rPr>
      <t xml:space="preserve"> </t>
    </r>
    <r>
      <rPr>
        <b/>
        <sz val="10"/>
        <rFont val="TTEC9o00"/>
      </rPr>
      <t xml:space="preserve">(deadlines, time-frames, environmental factors, executive or political directives). </t>
    </r>
  </si>
  <si>
    <t>ESTABLISH CONTEXT 
Purpose: establish scope, criteria, and deliverable for a particular risk assessment</t>
  </si>
  <si>
    <t>Likelihood</t>
  </si>
  <si>
    <t>Rating</t>
  </si>
  <si>
    <t>Criteria</t>
  </si>
  <si>
    <t>Probability</t>
  </si>
  <si>
    <t>Almost certain</t>
  </si>
  <si>
    <t>80% to 100% or once a year or more frequently</t>
  </si>
  <si>
    <t>Likely</t>
  </si>
  <si>
    <t>We expect it to happen.  It would be surprising if this did not happen.</t>
  </si>
  <si>
    <t>61% to 79% or once every 3 yrs</t>
  </si>
  <si>
    <t>Just as likely to happen as not.  We don't expect it to happen, but there is a chance.</t>
  </si>
  <si>
    <t>40% to 60% or once every 5 yrs</t>
  </si>
  <si>
    <t>11% to 39% or once every 15 years</t>
  </si>
  <si>
    <t>Almost certain not to happen</t>
  </si>
  <si>
    <t>It would be surprising if this happened.  There would have to be a combination of unlikely events for it to happen.</t>
  </si>
  <si>
    <t>0 to 10% or once every 25 yrs</t>
  </si>
  <si>
    <t>Consequence</t>
  </si>
  <si>
    <t>Criteria / Examples</t>
  </si>
  <si>
    <t>Moderate</t>
  </si>
  <si>
    <t>Risk Rating Matrix</t>
  </si>
  <si>
    <t>EVALUATION</t>
  </si>
  <si>
    <t>MITIGATIONS MANAGEMENT</t>
  </si>
  <si>
    <t xml:space="preserve"> - Major problem from which there is no recovery.
 - Significant damage to ministry credibility or integrity.
 - Complete loss of ability to deliver a critical program.</t>
  </si>
  <si>
    <r>
      <t xml:space="preserve">RESIDUAL RISK RATING 
</t>
    </r>
    <r>
      <rPr>
        <i/>
        <sz val="8"/>
        <color indexed="8"/>
        <rFont val="Arial"/>
        <family val="2"/>
      </rPr>
      <t>(Risk rating expected / predicted once all mitigations  Additional Mitigations are in place.)</t>
    </r>
  </si>
  <si>
    <t>LIKELIHOOD AND CONSEQUENCE DESCRIPTORS FOR RISK ASSESSMENTS</t>
  </si>
  <si>
    <t xml:space="preserve">CONTEXT TEMPLATE </t>
  </si>
  <si>
    <r>
      <t xml:space="preserve">INITIAL RISK RATING
</t>
    </r>
    <r>
      <rPr>
        <i/>
        <sz val="8"/>
        <rFont val="Arial"/>
        <family val="2"/>
      </rPr>
      <t>(Risk rated based on effectiveness of current controls at the time of the initial risk assessment)</t>
    </r>
  </si>
  <si>
    <t>Not anticipated. We won't worry about it happening.</t>
  </si>
  <si>
    <t xml:space="preserve">  - Event that requires a major realignment of how service is delivered.
 - Significant event which has a long recovery period.
 - Failure to deliver a major political commitment.
</t>
  </si>
  <si>
    <t xml:space="preserve"> - Recovery from the event requires cooperation across departments.
 - May generate media attention.</t>
  </si>
  <si>
    <t xml:space="preserve"> - Can be dealt with at a department level but requires Executive notification.
 - Delay in funding or change in funding criteria.
 - Stakeholder or client would take note.</t>
  </si>
  <si>
    <t xml:space="preserve"> - Can be dealt with internally at the branch level.
 - No escalation of the issue required.
 - No media attention.
 - No or manageable stakeholder or client interest.
</t>
  </si>
  <si>
    <t>RISK EVENT</t>
  </si>
  <si>
    <t>RISK CAUSE</t>
  </si>
  <si>
    <t>IMPACT/ CONSEQUENCE</t>
  </si>
  <si>
    <r>
      <t>EXISTING MITIGATIONS</t>
    </r>
    <r>
      <rPr>
        <i/>
        <sz val="10"/>
        <rFont val="Arial"/>
        <family val="2"/>
      </rPr>
      <t/>
    </r>
  </si>
  <si>
    <t>ACTION</t>
  </si>
  <si>
    <t>ADDITIONAL MITIGATIONS</t>
  </si>
  <si>
    <t xml:space="preserve">DELIVERABLE </t>
  </si>
  <si>
    <t>REQUIRED RESOURCES</t>
  </si>
  <si>
    <t>TASK OWNER</t>
  </si>
  <si>
    <t>DUE DATE</t>
  </si>
  <si>
    <t>What are the triggers, sources or circumstances that could act alone or together to increase the likelihood of the Risk Event occurring?  There are usually multiple causes leading to a Risk Event.</t>
  </si>
  <si>
    <t>What is it that you are working to avoid or reduce the likelihood or impact of occurring?   Risks are future events that could interfere with achievement of objectives.</t>
  </si>
  <si>
    <t xml:space="preserve">If this Risk Event did occur, how would it impact objectives? What are the longer-term or cumulative consequences? </t>
  </si>
  <si>
    <t>L
(1-5)</t>
  </si>
  <si>
    <t>C
(1-5)</t>
  </si>
  <si>
    <t xml:space="preserve">ADEQUACY OF EXISTING MITIGATIONS </t>
  </si>
  <si>
    <t xml:space="preserve">What else are you going to do to better manage the risk? </t>
  </si>
  <si>
    <t xml:space="preserve">What form will this mitigation take  e.g. a project plan, a report, Treasury Board submission, other? </t>
  </si>
  <si>
    <t>What is needed to develop and implement the mitigation?</t>
  </si>
  <si>
    <t>When is the deliverable to be ready?</t>
  </si>
  <si>
    <t>SUM</t>
  </si>
  <si>
    <t>COMMENTS/ ISSUES</t>
  </si>
  <si>
    <t>FURTHER ACTION</t>
  </si>
  <si>
    <t>COMPLETION DATE</t>
  </si>
  <si>
    <t>PROGRESS  %</t>
  </si>
  <si>
    <t>OBJECTIVE</t>
  </si>
  <si>
    <t xml:space="preserve">What planning objective does this event affect. </t>
  </si>
  <si>
    <t>Objective of the risk assessment.</t>
  </si>
  <si>
    <r>
      <t xml:space="preserve">INHERENT RISK RATING
</t>
    </r>
    <r>
      <rPr>
        <i/>
        <sz val="8"/>
        <rFont val="Arial"/>
        <family val="2"/>
      </rPr>
      <t>(Risk rated in the absence of any controls.  Serves to illustrate the severity of the risk, before controls, and criticality of existing controls - of particular interest to ministry executive and  Internal Audit)</t>
    </r>
  </si>
  <si>
    <t>DEPENDENCIES/ INTER-RELATIONSHIPS</t>
  </si>
  <si>
    <t>It is expected to happen. Will certainly happen this fiscal year or during the three year period of the Service Plan.</t>
  </si>
  <si>
    <t>Invoice delivery to clients is slow and inaccurate.</t>
  </si>
  <si>
    <t xml:space="preserve"> - Legacy system is incompatible with data input requirements.
 - Data entry practices inconsistent
 - Manual data checks
</t>
  </si>
  <si>
    <t xml:space="preserve"> - Unmet client service quality performance
 - Increased A/R
 - Increased risk of loss
 - Increased cost of recovery</t>
  </si>
  <si>
    <t xml:space="preserve"> - Manual data checks
- Training manual</t>
  </si>
  <si>
    <t>Inadequate</t>
  </si>
  <si>
    <t>Treat</t>
  </si>
  <si>
    <t>Long term: 
- System replacement
Short term: 
- Update training manual
- Commit more staff time.</t>
  </si>
  <si>
    <t xml:space="preserve"> - re System replacement strategy 
 - Revised training manual and web counterpart
 - Staffing solution for short term
</t>
  </si>
  <si>
    <t>re System replacement strategy:
 - End of fiscal
re Training manual:
- February 14th
re Staffing review and recommendation:
- February 7th</t>
  </si>
  <si>
    <t>25% - Initial planning complete.  Implementation expected once additional staff sourced.</t>
  </si>
  <si>
    <t>Further progress is dependant upon staffing approval</t>
  </si>
  <si>
    <t>Sample</t>
  </si>
  <si>
    <t>re Systems replacement: Tom
re Training manual: Sarah
re Staff review: Tom</t>
  </si>
  <si>
    <t>re System replacement strategy:  Confer with IT Director and budget shop to confirm process and criteria for business case.
Re Training manual: Assign lead
Re Staff assignment: Review workload breakdown and skills set.</t>
  </si>
  <si>
    <t>How likely?</t>
  </si>
  <si>
    <t>How severe?</t>
  </si>
  <si>
    <t>What are you doing now to reduce the likelihood or impact of the event?</t>
  </si>
  <si>
    <t>OBJECTIVE
(State the plan objective this event effects.)</t>
  </si>
  <si>
    <t xml:space="preserve">
Non-existent, Inadequate, Adequate, Robust, Excessive                                </t>
  </si>
  <si>
    <t>Does the event or mitigation rely on another team or organization?  Does it impact another group?</t>
  </si>
  <si>
    <t>Who will take the lead on this mitigation?</t>
  </si>
  <si>
    <t>This prompt row can be hidden to provide more page space.</t>
  </si>
  <si>
    <t>System shared with MFAS.</t>
  </si>
  <si>
    <t>Will you treat, monitor, transfer or avoid the risk?</t>
  </si>
  <si>
    <t xml:space="preserve">1.3 Timely service delivery to citizens.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</si>
</sst>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09]d/mmm/yy;@"/>
  </numFmts>
  <fonts count="24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name val="Arial"/>
    </font>
    <font>
      <sz val="11"/>
      <name val="Times New Roman"/>
    </font>
    <font>
      <b/>
      <sz val="11"/>
      <color indexed="9"/>
      <name val="Arial"/>
      <family val="2"/>
    </font>
    <font>
      <b/>
      <sz val="10"/>
      <name val="Arial"/>
    </font>
    <font>
      <b/>
      <sz val="10"/>
      <name val="TTEC9o00"/>
    </font>
    <font>
      <b/>
      <i/>
      <u/>
      <sz val="10"/>
      <name val="TTEC9o00"/>
    </font>
    <font>
      <b/>
      <i/>
      <sz val="10"/>
      <name val="TTEC9o00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i/>
      <sz val="8"/>
      <color indexed="8"/>
      <name val="Arial"/>
      <family val="2"/>
    </font>
    <font>
      <sz val="11"/>
      <name val="Times New Roman"/>
      <family val="1"/>
    </font>
    <font>
      <b/>
      <sz val="11"/>
      <color theme="0"/>
      <name val="Arial"/>
      <family val="2"/>
    </font>
    <font>
      <b/>
      <sz val="11"/>
      <color rgb="FFFFFFFF"/>
      <name val="Arial"/>
      <family val="2"/>
    </font>
    <font>
      <b/>
      <i/>
      <sz val="10"/>
      <name val="Arial"/>
      <family val="2"/>
    </font>
    <font>
      <i/>
      <sz val="10"/>
      <color indexed="8"/>
      <name val="Arial"/>
      <family val="2"/>
    </font>
    <font>
      <i/>
      <sz val="10"/>
      <color theme="1"/>
      <name val="Arial"/>
      <family val="2"/>
    </font>
    <font>
      <i/>
      <sz val="10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theme="0"/>
      </patternFill>
    </fill>
    <fill>
      <patternFill patternType="solid">
        <fgColor indexed="65"/>
        <b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ck">
        <color indexed="64"/>
      </top>
      <bottom style="thick">
        <color indexed="64"/>
      </bottom>
      <diagonal/>
    </border>
    <border>
      <left style="thin">
        <color auto="1"/>
      </left>
      <right/>
      <top style="thick">
        <color indexed="64"/>
      </top>
      <bottom style="thin">
        <color auto="1"/>
      </bottom>
      <diagonal/>
    </border>
    <border>
      <left/>
      <right/>
      <top style="thick">
        <color indexed="64"/>
      </top>
      <bottom style="thin">
        <color auto="1"/>
      </bottom>
      <diagonal/>
    </border>
    <border>
      <left/>
      <right style="thick">
        <color indexed="64"/>
      </right>
      <top style="thick">
        <color indexed="64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133">
    <xf numFmtId="0" fontId="0" fillId="0" borderId="0" xfId="0"/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 vertical="center" wrapText="1"/>
    </xf>
    <xf numFmtId="0" fontId="7" fillId="0" borderId="0" xfId="1"/>
    <xf numFmtId="0" fontId="7" fillId="0" borderId="0" xfId="1" applyAlignment="1">
      <alignment horizontal="left"/>
    </xf>
    <xf numFmtId="0" fontId="7" fillId="4" borderId="0" xfId="1" applyFill="1"/>
    <xf numFmtId="0" fontId="8" fillId="4" borderId="0" xfId="1" applyFont="1" applyFill="1"/>
    <xf numFmtId="0" fontId="4" fillId="0" borderId="0" xfId="1" applyFont="1"/>
    <xf numFmtId="0" fontId="1" fillId="0" borderId="0" xfId="1" applyFont="1"/>
    <xf numFmtId="0" fontId="1" fillId="0" borderId="0" xfId="1" applyFont="1" applyAlignment="1">
      <alignment vertical="center" wrapText="1"/>
    </xf>
    <xf numFmtId="0" fontId="4" fillId="0" borderId="0" xfId="1" applyFont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textRotation="90" wrapText="1"/>
    </xf>
    <xf numFmtId="0" fontId="1" fillId="2" borderId="0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Fill="1"/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17" fillId="0" borderId="0" xfId="1" applyFont="1"/>
    <xf numFmtId="0" fontId="7" fillId="2" borderId="0" xfId="1" applyFill="1"/>
    <xf numFmtId="0" fontId="7" fillId="2" borderId="8" xfId="1" applyFill="1" applyBorder="1"/>
    <xf numFmtId="0" fontId="7" fillId="2" borderId="7" xfId="1" applyFill="1" applyBorder="1"/>
    <xf numFmtId="0" fontId="8" fillId="2" borderId="10" xfId="1" applyFont="1" applyFill="1" applyBorder="1"/>
    <xf numFmtId="0" fontId="7" fillId="2" borderId="0" xfId="1" applyFill="1" applyBorder="1"/>
    <xf numFmtId="0" fontId="7" fillId="2" borderId="11" xfId="1" applyFill="1" applyBorder="1"/>
    <xf numFmtId="0" fontId="7" fillId="0" borderId="0" xfId="1" applyBorder="1"/>
    <xf numFmtId="0" fontId="7" fillId="0" borderId="11" xfId="1" applyBorder="1"/>
    <xf numFmtId="0" fontId="7" fillId="0" borderId="10" xfId="1" applyBorder="1"/>
    <xf numFmtId="0" fontId="7" fillId="0" borderId="16" xfId="1" applyBorder="1"/>
    <xf numFmtId="0" fontId="7" fillId="0" borderId="17" xfId="1" applyBorder="1"/>
    <xf numFmtId="0" fontId="1" fillId="2" borderId="0" xfId="1" applyFont="1" applyFill="1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8" fillId="6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left" vertical="top" wrapText="1"/>
    </xf>
    <xf numFmtId="0" fontId="18" fillId="6" borderId="0" xfId="1" applyFont="1" applyFill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9" fillId="6" borderId="18" xfId="0" applyFont="1" applyFill="1" applyBorder="1" applyAlignment="1">
      <alignment horizontal="center" wrapText="1"/>
    </xf>
    <xf numFmtId="0" fontId="19" fillId="6" borderId="19" xfId="0" applyFont="1" applyFill="1" applyBorder="1" applyAlignment="1">
      <alignment horizontal="center" wrapText="1"/>
    </xf>
    <xf numFmtId="0" fontId="1" fillId="0" borderId="0" xfId="1" applyFont="1" applyBorder="1"/>
    <xf numFmtId="0" fontId="1" fillId="3" borderId="2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wrapText="1"/>
    </xf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left" vertical="center" wrapText="1"/>
    </xf>
    <xf numFmtId="0" fontId="14" fillId="8" borderId="1" xfId="0" applyNumberFormat="1" applyFont="1" applyFill="1" applyBorder="1" applyAlignment="1">
      <alignment horizontal="left" vertical="center" wrapText="1"/>
    </xf>
    <xf numFmtId="1" fontId="14" fillId="8" borderId="1" xfId="0" applyNumberFormat="1" applyFont="1" applyFill="1" applyBorder="1" applyAlignment="1" applyProtection="1">
      <alignment horizontal="center" vertical="center" wrapText="1"/>
    </xf>
    <xf numFmtId="0" fontId="21" fillId="8" borderId="1" xfId="0" applyFont="1" applyFill="1" applyBorder="1" applyAlignment="1" applyProtection="1">
      <alignment horizontal="center" vertical="center" wrapText="1"/>
    </xf>
    <xf numFmtId="0" fontId="14" fillId="8" borderId="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vertical="center"/>
    </xf>
    <xf numFmtId="2" fontId="14" fillId="8" borderId="1" xfId="0" applyNumberFormat="1" applyFont="1" applyFill="1" applyBorder="1" applyAlignment="1" applyProtection="1">
      <alignment horizontal="center" vertical="center" wrapText="1"/>
    </xf>
    <xf numFmtId="0" fontId="22" fillId="8" borderId="1" xfId="0" applyFont="1" applyFill="1" applyBorder="1" applyAlignment="1" applyProtection="1">
      <alignment horizontal="center" vertical="center" wrapText="1"/>
    </xf>
    <xf numFmtId="1" fontId="21" fillId="3" borderId="1" xfId="0" applyNumberFormat="1" applyFont="1" applyFill="1" applyBorder="1" applyAlignment="1">
      <alignment horizontal="center" vertical="center" textRotation="90" wrapText="1"/>
    </xf>
    <xf numFmtId="0" fontId="23" fillId="3" borderId="1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23" fillId="8" borderId="1" xfId="0" applyNumberFormat="1" applyFont="1" applyFill="1" applyBorder="1" applyAlignment="1">
      <alignment horizontal="center" vertical="center" wrapText="1"/>
    </xf>
    <xf numFmtId="1" fontId="21" fillId="9" borderId="1" xfId="0" applyNumberFormat="1" applyFont="1" applyFill="1" applyBorder="1" applyAlignment="1">
      <alignment horizontal="center" vertical="center" textRotation="90" wrapText="1"/>
    </xf>
    <xf numFmtId="0" fontId="21" fillId="3" borderId="1" xfId="0" applyFont="1" applyFill="1" applyBorder="1" applyAlignment="1">
      <alignment horizontal="center" vertical="center" textRotation="90" wrapText="1"/>
    </xf>
    <xf numFmtId="0" fontId="14" fillId="9" borderId="1" xfId="0" applyFont="1" applyFill="1" applyBorder="1" applyAlignment="1">
      <alignment horizontal="center" vertical="center" wrapText="1"/>
    </xf>
    <xf numFmtId="164" fontId="14" fillId="9" borderId="1" xfId="0" applyNumberFormat="1" applyFont="1" applyFill="1" applyBorder="1" applyAlignment="1">
      <alignment horizontal="center" vertical="center" wrapText="1"/>
    </xf>
    <xf numFmtId="14" fontId="14" fillId="9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/>
    <xf numFmtId="1" fontId="5" fillId="3" borderId="1" xfId="0" applyNumberFormat="1" applyFont="1" applyFill="1" applyBorder="1" applyAlignment="1" applyProtection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" fillId="0" borderId="3" xfId="0" applyFont="1" applyBorder="1"/>
    <xf numFmtId="1" fontId="5" fillId="3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0" fillId="0" borderId="0" xfId="0" applyAlignment="1"/>
    <xf numFmtId="0" fontId="18" fillId="6" borderId="9" xfId="0" applyFont="1" applyFill="1" applyBorder="1" applyAlignment="1">
      <alignment wrapText="1"/>
    </xf>
    <xf numFmtId="0" fontId="2" fillId="6" borderId="8" xfId="0" applyFont="1" applyFill="1" applyBorder="1" applyAlignment="1"/>
    <xf numFmtId="0" fontId="10" fillId="5" borderId="9" xfId="1" applyFont="1" applyFill="1" applyBorder="1" applyAlignment="1">
      <alignment horizontal="left" vertical="center" wrapText="1"/>
    </xf>
    <xf numFmtId="0" fontId="9" fillId="5" borderId="8" xfId="1" applyFont="1" applyFill="1" applyBorder="1" applyAlignment="1">
      <alignment vertical="center" wrapText="1"/>
    </xf>
    <xf numFmtId="0" fontId="9" fillId="5" borderId="7" xfId="1" applyFont="1" applyFill="1" applyBorder="1" applyAlignment="1">
      <alignment vertical="center" wrapText="1"/>
    </xf>
    <xf numFmtId="0" fontId="14" fillId="0" borderId="12" xfId="1" applyFont="1" applyBorder="1" applyAlignment="1">
      <alignment vertical="center" wrapText="1"/>
    </xf>
    <xf numFmtId="0" fontId="7" fillId="0" borderId="6" xfId="1" applyBorder="1"/>
    <xf numFmtId="0" fontId="7" fillId="0" borderId="5" xfId="1" applyBorder="1"/>
    <xf numFmtId="0" fontId="6" fillId="0" borderId="6" xfId="1" applyFont="1" applyBorder="1" applyAlignment="1">
      <alignment vertical="center" wrapText="1"/>
    </xf>
    <xf numFmtId="0" fontId="6" fillId="0" borderId="5" xfId="1" applyFont="1" applyBorder="1" applyAlignment="1">
      <alignment vertical="center" wrapText="1"/>
    </xf>
    <xf numFmtId="0" fontId="14" fillId="0" borderId="13" xfId="1" applyFont="1" applyBorder="1" applyAlignment="1">
      <alignment vertical="center" wrapText="1"/>
    </xf>
    <xf numFmtId="0" fontId="6" fillId="0" borderId="14" xfId="1" applyFont="1" applyBorder="1" applyAlignment="1">
      <alignment vertical="center" wrapText="1"/>
    </xf>
    <xf numFmtId="0" fontId="6" fillId="0" borderId="15" xfId="1" applyFont="1" applyBorder="1" applyAlignment="1">
      <alignment vertical="center" wrapText="1"/>
    </xf>
  </cellXfs>
  <cellStyles count="2">
    <cellStyle name="Normal" xfId="0" builtinId="0"/>
    <cellStyle name="Normal 2" xfId="1"/>
  </cellStyles>
  <dxfs count="12">
    <dxf>
      <font>
        <b/>
        <i/>
      </font>
      <fill>
        <patternFill>
          <bgColor rgb="FFFF0000"/>
        </patternFill>
      </fill>
    </dxf>
    <dxf>
      <font>
        <b/>
        <i/>
      </font>
      <fill>
        <patternFill patternType="gray0625"/>
      </fill>
    </dxf>
    <dxf>
      <font>
        <b/>
        <i/>
      </font>
      <fill>
        <patternFill>
          <bgColor rgb="FF00B050"/>
        </patternFill>
      </fill>
    </dxf>
    <dxf>
      <font>
        <b/>
        <i/>
        <condense val="0"/>
        <extend val="0"/>
      </font>
      <fill>
        <patternFill>
          <bgColor indexed="52"/>
        </patternFill>
      </fill>
    </dxf>
    <dxf>
      <font>
        <b/>
        <i/>
        <condense val="0"/>
        <extend val="0"/>
      </font>
      <fill>
        <patternFill>
          <bgColor indexed="13"/>
        </patternFill>
      </fill>
    </dxf>
    <dxf>
      <fill>
        <patternFill>
          <bgColor rgb="FF00B050"/>
        </patternFill>
      </fill>
    </dxf>
    <dxf>
      <font>
        <b/>
        <i/>
        <condense val="0"/>
        <extend val="0"/>
      </font>
      <fill>
        <patternFill>
          <bgColor indexed="10"/>
        </patternFill>
      </fill>
    </dxf>
    <dxf>
      <font>
        <b/>
        <i/>
        <condense val="0"/>
        <extend val="0"/>
      </font>
      <fill>
        <patternFill>
          <bgColor indexed="52"/>
        </patternFill>
      </fill>
    </dxf>
    <dxf>
      <font>
        <b/>
        <i/>
        <condense val="0"/>
        <extend val="0"/>
      </font>
      <fill>
        <patternFill>
          <bgColor indexed="13"/>
        </patternFill>
      </fill>
    </dxf>
    <dxf>
      <font>
        <color auto="1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10" Target="../customXml/item2.xml" Type="http://schemas.openxmlformats.org/officeDocument/2006/relationships/customXml"/>
<Relationship Id="rId11" Target="../customXml/item3.xml" Type="http://schemas.openxmlformats.org/officeDocument/2006/relationships/customXml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theme/theme1.xml" Type="http://schemas.openxmlformats.org/officeDocument/2006/relationships/theme"/>
<Relationship Id="rId6" Target="styles.xml" Type="http://schemas.openxmlformats.org/officeDocument/2006/relationships/styles"/>
<Relationship Id="rId7" Target="sharedStrings.xml" Type="http://schemas.openxmlformats.org/officeDocument/2006/relationships/sharedStrings"/>
<Relationship Id="rId8" Target="calcChain.xml" Type="http://schemas.openxmlformats.org/officeDocument/2006/relationships/calcChain"/>
<Relationship Id="rId9" Target="../customXml/item1.xml" Type="http://schemas.openxmlformats.org/officeDocument/2006/relationships/customXml"/>
</Relationships>

</file>

<file path=xl/drawings/_rels/drawing2.xml.rels><?xml version="1.0" encoding="UTF-8" standalone="no"?>
<Relationships xmlns="http://schemas.openxmlformats.org/package/2006/relationships">
<Relationship Id="rId1" Target="../media/image2.jpeg" Type="http://schemas.openxmlformats.org/officeDocument/2006/relationships/image"/>
<Relationship Id="rId2" Target="file:///C:/Documents%20and%20Settings/earobert/earobert/earobert$/ERM%20Working%20Files/0%20%20%20Policies%20and%20Procedures/ASNZ%204360-2004/4360_PLUS%20(D)/4360/Drawings/Figure2.1/Figure%202.1%20RM%20Process%20-%20Overview.jpg" TargetMode="External" Type="http://schemas.openxmlformats.org/officeDocument/2006/relationships/image"/>
</Relationships>

</file>

<file path=xl/drawings/_rels/vmlDrawing1.vml.rels><?xml version="1.0" encoding="UTF-8" standalone="no"?>
<Relationships xmlns="http://schemas.openxmlformats.org/package/2006/relationships">
<Relationship Id="rId1" Target="../media/image1.emf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17</xdr:row>
          <xdr:rowOff>19050</xdr:rowOff>
        </xdr:from>
        <xdr:to>
          <xdr:col>4</xdr:col>
          <xdr:colOff>1190625</xdr:colOff>
          <xdr:row>23</xdr:row>
          <xdr:rowOff>104775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9</xdr:col>
      <xdr:colOff>58738</xdr:colOff>
      <xdr:row>24</xdr:row>
      <xdr:rowOff>22225</xdr:rowOff>
    </xdr:to>
    <xdr:pic>
      <xdr:nvPicPr>
        <xdr:cNvPr id="2" name="Picture 1" descr="C:\Documents and Settings\earobert\earobert\earobert$\ERM Working Files\0   Policies and Procedures\ASNZ 4360-2004\4360_PLUS (D)\4360\Drawings\Figure2.1\Figure 2.1 RM Process - Overview.jpg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0" y="381000"/>
          <a:ext cx="5545138" cy="4213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590550</xdr:colOff>
      <xdr:row>3</xdr:row>
      <xdr:rowOff>161925</xdr:rowOff>
    </xdr:from>
    <xdr:to>
      <xdr:col>16</xdr:col>
      <xdr:colOff>0</xdr:colOff>
      <xdr:row>6</xdr:row>
      <xdr:rowOff>28575</xdr:rowOff>
    </xdr:to>
    <xdr:sp macro="" textlink="">
      <xdr:nvSpPr>
        <xdr:cNvPr id="3" name="TextBox 2"/>
        <xdr:cNvSpPr txBox="1"/>
      </xdr:nvSpPr>
      <xdr:spPr>
        <a:xfrm>
          <a:off x="6343650" y="733425"/>
          <a:ext cx="3343275" cy="438150"/>
        </a:xfrm>
        <a:prstGeom prst="rect">
          <a:avLst/>
        </a:prstGeom>
        <a:solidFill>
          <a:schemeClr val="bg2">
            <a:lumMod val="75000"/>
          </a:schemeClr>
        </a:solidFill>
        <a:ln w="9525" cmpd="sng"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CA" sz="1100" b="1"/>
            <a:t>1.</a:t>
          </a:r>
          <a:r>
            <a:rPr lang="en-CA" sz="1100"/>
            <a:t> The CONTEXT defines the scope and objectives of the risk management exercise.  </a:t>
          </a:r>
          <a:r>
            <a:rPr lang="en-CA" sz="1100" b="1"/>
            <a:t>See tab 3 for details.</a:t>
          </a:r>
        </a:p>
      </xdr:txBody>
    </xdr:sp>
    <xdr:clientData/>
  </xdr:twoCellAnchor>
  <xdr:twoCellAnchor>
    <xdr:from>
      <xdr:col>5</xdr:col>
      <xdr:colOff>127821</xdr:colOff>
      <xdr:row>3</xdr:row>
      <xdr:rowOff>77091</xdr:rowOff>
    </xdr:from>
    <xdr:to>
      <xdr:col>13</xdr:col>
      <xdr:colOff>54627</xdr:colOff>
      <xdr:row>5</xdr:row>
      <xdr:rowOff>40363</xdr:rowOff>
    </xdr:to>
    <xdr:sp macro="" textlink="">
      <xdr:nvSpPr>
        <xdr:cNvPr id="4" name="Arc 3"/>
        <xdr:cNvSpPr/>
      </xdr:nvSpPr>
      <xdr:spPr>
        <a:xfrm rot="21312324" flipH="1">
          <a:off x="3175821" y="648591"/>
          <a:ext cx="4736931" cy="344272"/>
        </a:xfrm>
        <a:prstGeom prst="arc">
          <a:avLst>
            <a:gd name="adj1" fmla="val 10601934"/>
            <a:gd name="adj2" fmla="val 21380481"/>
          </a:avLst>
        </a:prstGeom>
        <a:ln w="25400">
          <a:solidFill>
            <a:srgbClr val="FF0000"/>
          </a:solidFill>
          <a:tailEnd type="triangle" w="med" len="lg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10</xdr:col>
      <xdr:colOff>590550</xdr:colOff>
      <xdr:row>7</xdr:row>
      <xdr:rowOff>123824</xdr:rowOff>
    </xdr:from>
    <xdr:to>
      <xdr:col>15</xdr:col>
      <xdr:colOff>600075</xdr:colOff>
      <xdr:row>10</xdr:row>
      <xdr:rowOff>171449</xdr:rowOff>
    </xdr:to>
    <xdr:sp macro="" textlink="">
      <xdr:nvSpPr>
        <xdr:cNvPr id="5" name="TextBox 4"/>
        <xdr:cNvSpPr txBox="1"/>
      </xdr:nvSpPr>
      <xdr:spPr>
        <a:xfrm>
          <a:off x="6343650" y="1457324"/>
          <a:ext cx="3333750" cy="619125"/>
        </a:xfrm>
        <a:prstGeom prst="rect">
          <a:avLst/>
        </a:prstGeom>
        <a:solidFill>
          <a:schemeClr val="bg2">
            <a:lumMod val="75000"/>
          </a:schemeClr>
        </a:solidFill>
        <a:ln w="9525" cmpd="sng"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CA" sz="1100" b="1"/>
            <a:t>2. </a:t>
          </a:r>
          <a:r>
            <a:rPr lang="en-CA" sz="1100" b="0"/>
            <a:t>IDENTIFY</a:t>
          </a:r>
          <a:r>
            <a:rPr lang="en-CA" sz="1100" b="0" baseline="0"/>
            <a:t> risks by asking ,"What could occur that would have an impact on our objectives?"  Risks have three key elements: </a:t>
          </a:r>
          <a:r>
            <a:rPr lang="en-CA" sz="1100" b="1" baseline="0"/>
            <a:t>Event, causes, impacts</a:t>
          </a:r>
          <a:r>
            <a:rPr lang="en-CA" sz="1100" b="0" baseline="0"/>
            <a:t>.</a:t>
          </a:r>
          <a:endParaRPr lang="en-CA" sz="1100" b="0"/>
        </a:p>
      </xdr:txBody>
    </xdr:sp>
    <xdr:clientData/>
  </xdr:twoCellAnchor>
  <xdr:twoCellAnchor>
    <xdr:from>
      <xdr:col>5</xdr:col>
      <xdr:colOff>104776</xdr:colOff>
      <xdr:row>7</xdr:row>
      <xdr:rowOff>57149</xdr:rowOff>
    </xdr:from>
    <xdr:to>
      <xdr:col>13</xdr:col>
      <xdr:colOff>31582</xdr:colOff>
      <xdr:row>9</xdr:row>
      <xdr:rowOff>20421</xdr:rowOff>
    </xdr:to>
    <xdr:sp macro="" textlink="">
      <xdr:nvSpPr>
        <xdr:cNvPr id="8" name="Arc 7"/>
        <xdr:cNvSpPr/>
      </xdr:nvSpPr>
      <xdr:spPr>
        <a:xfrm rot="21312324" flipH="1">
          <a:off x="3152776" y="1390649"/>
          <a:ext cx="4736931" cy="344272"/>
        </a:xfrm>
        <a:prstGeom prst="arc">
          <a:avLst>
            <a:gd name="adj1" fmla="val 10601934"/>
            <a:gd name="adj2" fmla="val 21380481"/>
          </a:avLst>
        </a:prstGeom>
        <a:ln w="25400">
          <a:solidFill>
            <a:srgbClr val="FF0000"/>
          </a:solidFill>
          <a:tailEnd type="triangle" w="med" len="lg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11</xdr:col>
      <xdr:colOff>0</xdr:colOff>
      <xdr:row>12</xdr:row>
      <xdr:rowOff>66675</xdr:rowOff>
    </xdr:from>
    <xdr:to>
      <xdr:col>16</xdr:col>
      <xdr:colOff>9525</xdr:colOff>
      <xdr:row>14</xdr:row>
      <xdr:rowOff>161924</xdr:rowOff>
    </xdr:to>
    <xdr:sp macro="" textlink="">
      <xdr:nvSpPr>
        <xdr:cNvPr id="9" name="TextBox 8"/>
        <xdr:cNvSpPr txBox="1"/>
      </xdr:nvSpPr>
      <xdr:spPr>
        <a:xfrm>
          <a:off x="6362700" y="2352675"/>
          <a:ext cx="3333750" cy="476249"/>
        </a:xfrm>
        <a:prstGeom prst="rect">
          <a:avLst/>
        </a:prstGeom>
        <a:solidFill>
          <a:schemeClr val="bg2">
            <a:lumMod val="75000"/>
          </a:schemeClr>
        </a:solidFill>
        <a:ln w="9525" cmpd="sng"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CA" sz="1100" b="1"/>
            <a:t>3. </a:t>
          </a:r>
          <a:r>
            <a:rPr lang="en-CA" sz="1100" b="0"/>
            <a:t>Risks ANALYSIS</a:t>
          </a:r>
          <a:r>
            <a:rPr lang="en-CA" sz="1100" b="1"/>
            <a:t> </a:t>
          </a:r>
          <a:r>
            <a:rPr lang="en-CA" sz="1100" b="0"/>
            <a:t>involves ranking</a:t>
          </a:r>
          <a:r>
            <a:rPr lang="en-CA" sz="1100" b="0" baseline="0"/>
            <a:t> the likelihood and consequence using a 1-5 scale  </a:t>
          </a:r>
          <a:r>
            <a:rPr lang="en-CA" sz="1100" b="1" baseline="0"/>
            <a:t>See tab 2 for guidance</a:t>
          </a:r>
          <a:r>
            <a:rPr lang="en-CA" sz="1100" b="0" baseline="0"/>
            <a:t>.</a:t>
          </a:r>
          <a:endParaRPr lang="en-CA" sz="1100" b="0"/>
        </a:p>
      </xdr:txBody>
    </xdr:sp>
    <xdr:clientData/>
  </xdr:twoCellAnchor>
  <xdr:twoCellAnchor>
    <xdr:from>
      <xdr:col>5</xdr:col>
      <xdr:colOff>114300</xdr:colOff>
      <xdr:row>12</xdr:row>
      <xdr:rowOff>9525</xdr:rowOff>
    </xdr:from>
    <xdr:to>
      <xdr:col>13</xdr:col>
      <xdr:colOff>41106</xdr:colOff>
      <xdr:row>13</xdr:row>
      <xdr:rowOff>163297</xdr:rowOff>
    </xdr:to>
    <xdr:sp macro="" textlink="">
      <xdr:nvSpPr>
        <xdr:cNvPr id="10" name="Arc 9"/>
        <xdr:cNvSpPr/>
      </xdr:nvSpPr>
      <xdr:spPr>
        <a:xfrm rot="21312324" flipH="1">
          <a:off x="3162300" y="2295525"/>
          <a:ext cx="4736931" cy="344272"/>
        </a:xfrm>
        <a:prstGeom prst="arc">
          <a:avLst>
            <a:gd name="adj1" fmla="val 10601934"/>
            <a:gd name="adj2" fmla="val 21380481"/>
          </a:avLst>
        </a:prstGeom>
        <a:ln w="25400">
          <a:solidFill>
            <a:srgbClr val="FF0000"/>
          </a:solidFill>
          <a:tailEnd type="triangle" w="med" len="lg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11</xdr:col>
      <xdr:colOff>0</xdr:colOff>
      <xdr:row>16</xdr:row>
      <xdr:rowOff>19050</xdr:rowOff>
    </xdr:from>
    <xdr:to>
      <xdr:col>16</xdr:col>
      <xdr:colOff>9525</xdr:colOff>
      <xdr:row>19</xdr:row>
      <xdr:rowOff>95250</xdr:rowOff>
    </xdr:to>
    <xdr:sp macro="" textlink="">
      <xdr:nvSpPr>
        <xdr:cNvPr id="11" name="TextBox 10"/>
        <xdr:cNvSpPr txBox="1"/>
      </xdr:nvSpPr>
      <xdr:spPr>
        <a:xfrm>
          <a:off x="6362700" y="3067050"/>
          <a:ext cx="3333750" cy="647700"/>
        </a:xfrm>
        <a:prstGeom prst="rect">
          <a:avLst/>
        </a:prstGeom>
        <a:solidFill>
          <a:schemeClr val="bg2">
            <a:lumMod val="75000"/>
          </a:schemeClr>
        </a:solidFill>
        <a:ln w="9525" cmpd="sng"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CA" sz="1100" b="1"/>
            <a:t>4. </a:t>
          </a:r>
          <a:r>
            <a:rPr lang="en-CA" sz="1100" b="0"/>
            <a:t>In</a:t>
          </a:r>
          <a:r>
            <a:rPr lang="en-CA" sz="1100" b="0" baseline="0"/>
            <a:t> order to </a:t>
          </a:r>
          <a:r>
            <a:rPr lang="en-CA" sz="1100" b="0"/>
            <a:t>EVALUATE risks the group</a:t>
          </a:r>
          <a:r>
            <a:rPr lang="en-CA" sz="1100" b="0" baseline="0"/>
            <a:t> reviews the effectiveness and appropriateness of currents controls and determines what action to take, if any.  </a:t>
          </a:r>
          <a:endParaRPr lang="en-CA" sz="1100" b="0"/>
        </a:p>
      </xdr:txBody>
    </xdr:sp>
    <xdr:clientData/>
  </xdr:twoCellAnchor>
  <xdr:twoCellAnchor>
    <xdr:from>
      <xdr:col>10</xdr:col>
      <xdr:colOff>600075</xdr:colOff>
      <xdr:row>20</xdr:row>
      <xdr:rowOff>171450</xdr:rowOff>
    </xdr:from>
    <xdr:to>
      <xdr:col>16</xdr:col>
      <xdr:colOff>0</xdr:colOff>
      <xdr:row>25</xdr:row>
      <xdr:rowOff>0</xdr:rowOff>
    </xdr:to>
    <xdr:sp macro="" textlink="">
      <xdr:nvSpPr>
        <xdr:cNvPr id="12" name="TextBox 11"/>
        <xdr:cNvSpPr txBox="1"/>
      </xdr:nvSpPr>
      <xdr:spPr>
        <a:xfrm>
          <a:off x="6353175" y="3981450"/>
          <a:ext cx="3333750" cy="781050"/>
        </a:xfrm>
        <a:prstGeom prst="rect">
          <a:avLst/>
        </a:prstGeom>
        <a:solidFill>
          <a:schemeClr val="bg2">
            <a:lumMod val="75000"/>
          </a:schemeClr>
        </a:solidFill>
        <a:ln w="9525" cmpd="sng"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CA" sz="1100" b="1"/>
            <a:t>5. </a:t>
          </a:r>
          <a:r>
            <a:rPr lang="en-CA" sz="1100" b="0"/>
            <a:t>Risk</a:t>
          </a:r>
          <a:r>
            <a:rPr lang="en-CA" sz="1100" b="0" baseline="0"/>
            <a:t> TREATMENT is the activity (s) you are going to implement to better manage your exposures. Your mitigations will reduce the likelihood and/or consequence of the risk event occurring. </a:t>
          </a:r>
          <a:endParaRPr lang="en-CA" sz="1100" b="0"/>
        </a:p>
      </xdr:txBody>
    </xdr:sp>
    <xdr:clientData/>
  </xdr:twoCellAnchor>
  <xdr:twoCellAnchor>
    <xdr:from>
      <xdr:col>5</xdr:col>
      <xdr:colOff>123824</xdr:colOff>
      <xdr:row>15</xdr:row>
      <xdr:rowOff>180976</xdr:rowOff>
    </xdr:from>
    <xdr:to>
      <xdr:col>13</xdr:col>
      <xdr:colOff>50630</xdr:colOff>
      <xdr:row>17</xdr:row>
      <xdr:rowOff>144248</xdr:rowOff>
    </xdr:to>
    <xdr:sp macro="" textlink="">
      <xdr:nvSpPr>
        <xdr:cNvPr id="13" name="Arc 12"/>
        <xdr:cNvSpPr/>
      </xdr:nvSpPr>
      <xdr:spPr>
        <a:xfrm rot="21312324" flipH="1">
          <a:off x="3171824" y="3038476"/>
          <a:ext cx="4736931" cy="344272"/>
        </a:xfrm>
        <a:prstGeom prst="arc">
          <a:avLst>
            <a:gd name="adj1" fmla="val 10601934"/>
            <a:gd name="adj2" fmla="val 21380481"/>
          </a:avLst>
        </a:prstGeom>
        <a:ln w="25400">
          <a:solidFill>
            <a:srgbClr val="FF0000"/>
          </a:solidFill>
          <a:tailEnd type="triangle" w="med" len="lg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5</xdr:col>
      <xdr:colOff>227448</xdr:colOff>
      <xdr:row>20</xdr:row>
      <xdr:rowOff>29660</xdr:rowOff>
    </xdr:from>
    <xdr:to>
      <xdr:col>13</xdr:col>
      <xdr:colOff>154254</xdr:colOff>
      <xdr:row>22</xdr:row>
      <xdr:rowOff>20470</xdr:rowOff>
    </xdr:to>
    <xdr:sp macro="" textlink="">
      <xdr:nvSpPr>
        <xdr:cNvPr id="14" name="Arc 13"/>
        <xdr:cNvSpPr/>
      </xdr:nvSpPr>
      <xdr:spPr>
        <a:xfrm rot="21428516" flipH="1">
          <a:off x="3275448" y="3839660"/>
          <a:ext cx="4736931" cy="371810"/>
        </a:xfrm>
        <a:prstGeom prst="arc">
          <a:avLst>
            <a:gd name="adj1" fmla="val 10601934"/>
            <a:gd name="adj2" fmla="val 21380481"/>
          </a:avLst>
        </a:prstGeom>
        <a:ln w="25400">
          <a:solidFill>
            <a:srgbClr val="FF0000"/>
          </a:solidFill>
          <a:tailEnd type="triangle" w="med" len="lg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printerSettings/printerSettings2.bin" Type="http://schemas.openxmlformats.org/officeDocument/2006/relationships/printerSettings"/>
<Relationship Id="rId3" Target="../printerSettings/printerSettings3.bin" Type="http://schemas.openxmlformats.org/officeDocument/2006/relationships/printerSettings"/>
<Relationship Id="rId4" Target="../printerSettings/printerSettings4.bin" Type="http://schemas.openxmlformats.org/officeDocument/2006/relationships/printerSettings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5.bin" Type="http://schemas.openxmlformats.org/officeDocument/2006/relationships/printerSettings"/>
<Relationship Id="rId2" Target="../drawings/drawing1.xml" Type="http://schemas.openxmlformats.org/officeDocument/2006/relationships/drawing"/>
<Relationship Id="rId3" Target="../drawings/vmlDrawing1.vml" Type="http://schemas.openxmlformats.org/officeDocument/2006/relationships/vmlDrawing"/>
<Relationship Id="rId4" Target="../embeddings/oleObject1.bin" Type="http://schemas.openxmlformats.org/officeDocument/2006/relationships/oleObject"/>
<Relationship Id="rId5" Target="../media/image1.emf" Type="http://schemas.openxmlformats.org/officeDocument/2006/relationships/image"/>
</Relationships>

</file>

<file path=xl/worksheets/_rels/sheet3.xml.rels><?xml version="1.0" encoding="UTF-8" standalone="no"?>
<Relationships xmlns="http://schemas.openxmlformats.org/package/2006/relationships">
<Relationship Id="rId1" Target="../printerSettings/printerSettings6.bin" Type="http://schemas.openxmlformats.org/officeDocument/2006/relationships/printerSettings"/>
</Relationships>

</file>

<file path=xl/worksheets/_rels/sheet4.xml.rels><?xml version="1.0" encoding="UTF-8" standalone="no"?>
<Relationships xmlns="http://schemas.openxmlformats.org/package/2006/relationships">
<Relationship Id="rId1" Target="../printerSettings/printerSettings7.bin" Type="http://schemas.openxmlformats.org/officeDocument/2006/relationships/printerSettings"/>
<Relationship Id="rId2" Target="../drawings/drawing2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R65"/>
  <sheetViews>
    <sheetView showGridLines="0" tabSelected="1" zoomScale="70" zoomScaleNormal="70" workbookViewId="0">
      <selection activeCell="I33" sqref="I33"/>
    </sheetView>
  </sheetViews>
  <sheetFormatPr defaultColWidth="22.7109375" defaultRowHeight="12.75" outlineLevelCol="1"/>
  <cols>
    <col min="1" max="1" width="11.7109375" style="19" customWidth="1"/>
    <col min="2" max="2" width="14.140625" style="23" hidden="1" customWidth="1"/>
    <col min="3" max="3" width="11.85546875" style="23" hidden="1" customWidth="1"/>
    <col min="4" max="4" width="12.85546875" style="23" hidden="1" customWidth="1"/>
    <col min="5" max="5" width="22.85546875" style="23" hidden="1" customWidth="1"/>
    <col min="6" max="6" width="14.5703125" style="23" hidden="1" customWidth="1"/>
    <col min="7" max="7" width="15.5703125" style="23" customWidth="1"/>
    <col min="8" max="8" width="25.85546875" style="2" customWidth="1"/>
    <col min="9" max="9" width="26.7109375" style="4" customWidth="1"/>
    <col min="10" max="10" width="41.85546875" style="2" customWidth="1"/>
    <col min="11" max="12" width="8.42578125" style="19" hidden="1" customWidth="1" outlineLevel="1"/>
    <col min="13" max="13" width="7.85546875" style="19" hidden="1" customWidth="1" outlineLevel="1"/>
    <col min="14" max="14" width="13.7109375" style="19" hidden="1" customWidth="1" outlineLevel="1"/>
    <col min="15" max="15" width="32.140625" style="2" customWidth="1" collapsed="1"/>
    <col min="16" max="17" width="8.42578125" style="19" customWidth="1"/>
    <col min="18" max="18" width="7.85546875" style="19" customWidth="1"/>
    <col min="19" max="19" width="12.42578125" style="19" customWidth="1"/>
    <col min="20" max="20" width="32.140625" style="23" customWidth="1"/>
    <col min="21" max="21" width="16.28515625" style="23" customWidth="1"/>
    <col min="22" max="22" width="35" style="4" customWidth="1"/>
    <col min="23" max="23" width="19" style="24" customWidth="1"/>
    <col min="24" max="24" width="31.28515625" style="19" customWidth="1"/>
    <col min="25" max="25" width="18.42578125" style="19" customWidth="1"/>
    <col min="26" max="26" width="21.140625" style="19" customWidth="1"/>
    <col min="27" max="27" width="22.28515625" style="19" customWidth="1"/>
    <col min="28" max="31" width="22.7109375" hidden="1" customWidth="1" outlineLevel="1"/>
    <col min="32" max="34" width="5.7109375" hidden="1" customWidth="1" outlineLevel="1"/>
    <col min="35" max="35" width="13.7109375" hidden="1" customWidth="1" outlineLevel="1"/>
    <col min="36" max="38" width="5.7109375" hidden="1" customWidth="1" outlineLevel="1"/>
    <col min="39" max="39" width="13.7109375" hidden="1" customWidth="1" outlineLevel="1"/>
    <col min="40" max="42" width="5.7109375" style="19" hidden="1" customWidth="1" outlineLevel="1"/>
    <col min="43" max="43" width="13.7109375" style="19" hidden="1" customWidth="1" outlineLevel="1"/>
    <col min="44" max="44" width="8.42578125" style="19" customWidth="1" collapsed="1"/>
    <col min="45" max="45" width="8.42578125" style="19" customWidth="1"/>
    <col min="46" max="46" width="7.85546875" style="19" customWidth="1"/>
    <col min="47" max="48" width="8.42578125" style="19" customWidth="1"/>
    <col min="49" max="49" width="7.85546875" style="19" customWidth="1"/>
    <col min="50" max="51" width="8.42578125" style="19" customWidth="1"/>
    <col min="52" max="52" width="7.85546875" style="19" customWidth="1"/>
    <col min="53" max="54" width="8.42578125" style="19" customWidth="1"/>
    <col min="55" max="55" width="7.85546875" style="19" customWidth="1"/>
    <col min="56" max="16384" width="22.7109375" style="19"/>
  </cols>
  <sheetData>
    <row r="1" spans="1:44" s="17" customFormat="1">
      <c r="A1" s="99" t="s">
        <v>83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1"/>
      <c r="AB1" s="55"/>
      <c r="AC1" s="56"/>
      <c r="AD1" s="56"/>
      <c r="AE1" s="57"/>
      <c r="AF1" s="55"/>
      <c r="AG1" s="56"/>
      <c r="AH1" s="56"/>
      <c r="AI1" s="57"/>
      <c r="AJ1" s="55"/>
      <c r="AK1" s="56"/>
      <c r="AL1" s="56"/>
      <c r="AM1" s="56"/>
      <c r="AN1" s="56"/>
      <c r="AO1" s="56"/>
      <c r="AP1" s="56"/>
      <c r="AQ1" s="57"/>
    </row>
    <row r="2" spans="1:44" s="18" customFormat="1">
      <c r="A2" s="13"/>
      <c r="B2" s="108" t="s">
        <v>4</v>
      </c>
      <c r="C2" s="109"/>
      <c r="D2" s="109"/>
      <c r="E2" s="109"/>
      <c r="F2" s="58"/>
      <c r="G2" s="58"/>
      <c r="H2" s="104" t="s">
        <v>1</v>
      </c>
      <c r="I2" s="105"/>
      <c r="J2" s="105"/>
      <c r="K2" s="109" t="s">
        <v>84</v>
      </c>
      <c r="L2" s="110"/>
      <c r="M2" s="110"/>
      <c r="N2" s="111"/>
      <c r="O2" s="15"/>
      <c r="P2" s="109" t="s">
        <v>50</v>
      </c>
      <c r="Q2" s="110"/>
      <c r="R2" s="110"/>
      <c r="S2" s="111"/>
      <c r="T2" s="112" t="s">
        <v>44</v>
      </c>
      <c r="U2" s="115"/>
      <c r="V2" s="112" t="s">
        <v>45</v>
      </c>
      <c r="W2" s="113"/>
      <c r="X2" s="113"/>
      <c r="Y2" s="113"/>
      <c r="Z2" s="113"/>
      <c r="AA2" s="114"/>
      <c r="AB2" s="102" t="s">
        <v>3</v>
      </c>
      <c r="AC2" s="103"/>
      <c r="AD2" s="103"/>
      <c r="AE2" s="103"/>
      <c r="AF2" s="106" t="s">
        <v>47</v>
      </c>
      <c r="AG2" s="107"/>
      <c r="AH2" s="107"/>
      <c r="AI2" s="107"/>
      <c r="AJ2" s="106" t="s">
        <v>21</v>
      </c>
      <c r="AK2" s="107"/>
      <c r="AL2" s="107"/>
      <c r="AM2" s="107"/>
      <c r="AN2" s="98" t="s">
        <v>22</v>
      </c>
      <c r="AO2" s="98"/>
      <c r="AP2" s="98"/>
      <c r="AQ2" s="98"/>
    </row>
    <row r="3" spans="1:44" s="18" customFormat="1" ht="49.5" customHeight="1">
      <c r="A3" s="48" t="s">
        <v>0</v>
      </c>
      <c r="B3" s="59"/>
      <c r="C3" s="60"/>
      <c r="D3" s="60"/>
      <c r="E3" s="60"/>
      <c r="F3" s="58"/>
      <c r="G3" s="68" t="s">
        <v>81</v>
      </c>
      <c r="H3" s="13" t="s">
        <v>56</v>
      </c>
      <c r="I3" s="13" t="s">
        <v>57</v>
      </c>
      <c r="J3" s="59" t="s">
        <v>58</v>
      </c>
      <c r="K3" s="61"/>
      <c r="L3" s="61" t="s">
        <v>70</v>
      </c>
      <c r="M3" s="61" t="s">
        <v>76</v>
      </c>
      <c r="N3" s="62" t="s">
        <v>2</v>
      </c>
      <c r="O3" s="13" t="s">
        <v>59</v>
      </c>
      <c r="P3" s="61" t="s">
        <v>69</v>
      </c>
      <c r="Q3" s="61" t="s">
        <v>70</v>
      </c>
      <c r="R3" s="61" t="s">
        <v>76</v>
      </c>
      <c r="S3" s="62" t="s">
        <v>2</v>
      </c>
      <c r="T3" s="14" t="s">
        <v>71</v>
      </c>
      <c r="U3" s="63" t="s">
        <v>60</v>
      </c>
      <c r="V3" s="13" t="s">
        <v>61</v>
      </c>
      <c r="W3" s="13" t="s">
        <v>62</v>
      </c>
      <c r="X3" s="13" t="s">
        <v>63</v>
      </c>
      <c r="Y3" s="13" t="s">
        <v>64</v>
      </c>
      <c r="Z3" s="13" t="s">
        <v>65</v>
      </c>
      <c r="AA3" s="13" t="s">
        <v>85</v>
      </c>
      <c r="AB3" s="13" t="s">
        <v>80</v>
      </c>
      <c r="AC3" s="13" t="s">
        <v>77</v>
      </c>
      <c r="AD3" s="25" t="s">
        <v>78</v>
      </c>
      <c r="AE3" s="26" t="s">
        <v>79</v>
      </c>
      <c r="AF3" s="61" t="s">
        <v>69</v>
      </c>
      <c r="AG3" s="61" t="s">
        <v>70</v>
      </c>
      <c r="AH3" s="61" t="s">
        <v>76</v>
      </c>
      <c r="AI3" s="61" t="s">
        <v>69</v>
      </c>
      <c r="AJ3" s="61" t="s">
        <v>70</v>
      </c>
      <c r="AK3" s="61" t="s">
        <v>76</v>
      </c>
      <c r="AL3" s="61" t="s">
        <v>69</v>
      </c>
      <c r="AM3" s="61" t="s">
        <v>70</v>
      </c>
      <c r="AN3" s="61" t="s">
        <v>76</v>
      </c>
      <c r="AO3" s="61" t="s">
        <v>69</v>
      </c>
      <c r="AP3" s="61" t="s">
        <v>70</v>
      </c>
      <c r="AQ3" s="61" t="s">
        <v>76</v>
      </c>
    </row>
    <row r="4" spans="1:44" ht="94.5" customHeight="1">
      <c r="A4" s="89" t="s">
        <v>108</v>
      </c>
      <c r="B4" s="16" t="s">
        <v>17</v>
      </c>
      <c r="C4" s="16" t="s">
        <v>18</v>
      </c>
      <c r="D4" s="16" t="s">
        <v>19</v>
      </c>
      <c r="E4" s="16" t="s">
        <v>20</v>
      </c>
      <c r="F4" s="64" t="s">
        <v>104</v>
      </c>
      <c r="G4" s="64" t="s">
        <v>82</v>
      </c>
      <c r="H4" s="64" t="s">
        <v>67</v>
      </c>
      <c r="I4" s="64" t="s">
        <v>66</v>
      </c>
      <c r="J4" s="65" t="s">
        <v>68</v>
      </c>
      <c r="K4" s="88" t="s">
        <v>101</v>
      </c>
      <c r="L4" s="88" t="s">
        <v>102</v>
      </c>
      <c r="M4" s="88"/>
      <c r="N4" s="93"/>
      <c r="O4" s="64" t="s">
        <v>103</v>
      </c>
      <c r="P4" s="88" t="s">
        <v>101</v>
      </c>
      <c r="Q4" s="88" t="s">
        <v>102</v>
      </c>
      <c r="R4" s="88"/>
      <c r="S4" s="93"/>
      <c r="T4" s="90" t="s">
        <v>105</v>
      </c>
      <c r="U4" s="64" t="s">
        <v>110</v>
      </c>
      <c r="V4" s="64" t="s">
        <v>72</v>
      </c>
      <c r="W4" s="64" t="s">
        <v>73</v>
      </c>
      <c r="X4" s="64" t="s">
        <v>74</v>
      </c>
      <c r="Y4" s="64" t="s">
        <v>107</v>
      </c>
      <c r="Z4" s="64" t="s">
        <v>75</v>
      </c>
      <c r="AA4" s="64" t="s">
        <v>106</v>
      </c>
      <c r="AB4" s="94"/>
      <c r="AC4" s="94"/>
      <c r="AD4" s="95"/>
      <c r="AE4" s="96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7"/>
    </row>
    <row r="5" spans="1:44" ht="140.25">
      <c r="A5" s="91" t="s">
        <v>98</v>
      </c>
      <c r="B5" s="70"/>
      <c r="C5" s="70"/>
      <c r="D5" s="70"/>
      <c r="E5" s="66"/>
      <c r="F5" s="66"/>
      <c r="G5" s="79" t="s">
        <v>111</v>
      </c>
      <c r="H5" s="80" t="s">
        <v>87</v>
      </c>
      <c r="I5" s="81" t="s">
        <v>88</v>
      </c>
      <c r="J5" s="81" t="s">
        <v>89</v>
      </c>
      <c r="K5" s="79">
        <v>5</v>
      </c>
      <c r="L5" s="79">
        <v>4</v>
      </c>
      <c r="M5" s="82">
        <f>PRODUCT(K5:L5)</f>
        <v>20</v>
      </c>
      <c r="N5" s="83" t="str">
        <f t="shared" ref="N5" si="0">IF(K5*L5&gt;=20,"EXTREME",IF(K5*L5&gt;=12,"HIGH",IF(K5*L5&gt;=6,"MEDIUM",IF(K5*L5&gt;=1,"LOW", IF(K5*L5&gt;=0, "UNRATED")))))</f>
        <v>EXTREME</v>
      </c>
      <c r="O5" s="81" t="s">
        <v>90</v>
      </c>
      <c r="P5" s="79">
        <v>3</v>
      </c>
      <c r="Q5" s="79">
        <v>4</v>
      </c>
      <c r="R5" s="82">
        <f>PRODUCT(P5:Q5)</f>
        <v>12</v>
      </c>
      <c r="S5" s="83" t="str">
        <f t="shared" ref="S5" si="1">IF(P5*Q5&gt;=20,"EXTREME",IF(P5*Q5&gt;=12,"HIGH",IF(P5*Q5&gt;=6,"MEDIUM",IF(P5*Q5&gt;=1,"LOW", IF(P5*Q5&gt;=0, "UNRATED")))))</f>
        <v>HIGH</v>
      </c>
      <c r="T5" s="79" t="s">
        <v>91</v>
      </c>
      <c r="U5" s="79" t="s">
        <v>92</v>
      </c>
      <c r="V5" s="80" t="s">
        <v>93</v>
      </c>
      <c r="W5" s="80" t="s">
        <v>94</v>
      </c>
      <c r="X5" s="84" t="s">
        <v>100</v>
      </c>
      <c r="Y5" s="84" t="s">
        <v>99</v>
      </c>
      <c r="Z5" s="84" t="s">
        <v>95</v>
      </c>
      <c r="AA5" s="85" t="s">
        <v>109</v>
      </c>
      <c r="AB5" s="84" t="s">
        <v>96</v>
      </c>
      <c r="AC5" s="84" t="s">
        <v>97</v>
      </c>
      <c r="AD5" s="86"/>
      <c r="AE5" s="87"/>
      <c r="AF5" s="79">
        <v>2</v>
      </c>
      <c r="AG5" s="79">
        <v>4</v>
      </c>
      <c r="AH5" s="86">
        <f t="shared" ref="AH5" si="2">AF5*AG5</f>
        <v>8</v>
      </c>
      <c r="AI5" s="83" t="str">
        <f t="shared" ref="AI5" si="3">IF(AF5*AG5&gt;=20,"EXTREME",IF(AF5*AG5&gt;=12,"HIGH",IF(AF5*AG5&gt;=6,"MEDIUM",IF(AF5*AG5&gt;=1,"LOW", IF(AF5*AG5&gt;=0, "UNRATED")))))</f>
        <v>MEDIUM</v>
      </c>
      <c r="AJ5" s="79">
        <v>3</v>
      </c>
      <c r="AK5" s="79">
        <v>4</v>
      </c>
      <c r="AL5" s="86">
        <f>AJ5*AK5</f>
        <v>12</v>
      </c>
      <c r="AM5" s="83" t="str">
        <f t="shared" ref="AM5" si="4">IF(AJ5*AK5&gt;=20,"EXTREME",IF(AJ5*AK5&gt;=12,"HIGH",IF(AJ5*AK5&gt;=6,"MEDIUM",IF(AJ5*AK5&gt;=1,"LOW", IF(AJ5*AK5&gt;=0, "UNRATED")))))</f>
        <v>HIGH</v>
      </c>
      <c r="AN5" s="79">
        <v>2</v>
      </c>
      <c r="AO5" s="79">
        <v>4</v>
      </c>
      <c r="AP5" s="86">
        <f t="shared" ref="AP5" si="5">AN5*AO5</f>
        <v>8</v>
      </c>
      <c r="AQ5" s="83" t="str">
        <f t="shared" ref="AQ5" si="6">IF(AN5*AO5&gt;=20,"EXTREME",IF(AN5*AO5&gt;=12,"HIGH",IF(AN5*AO5&gt;=6,"MEDIUM",IF(AN5*AO5&gt;=1,"LOW", IF(AN5*AO5&gt;=0, "UNRATED")))))</f>
        <v>MEDIUM</v>
      </c>
    </row>
    <row r="6" spans="1:44">
      <c r="A6" s="69"/>
      <c r="B6" s="70"/>
      <c r="C6" s="70"/>
      <c r="D6" s="70"/>
      <c r="E6" s="66"/>
      <c r="F6" s="66"/>
      <c r="G6" s="66"/>
      <c r="H6" s="71"/>
      <c r="I6" s="72"/>
      <c r="J6" s="72"/>
      <c r="K6" s="76"/>
      <c r="L6" s="76"/>
      <c r="M6" s="20">
        <f t="shared" ref="M6:M9" si="7">PRODUCT(K6:L6)</f>
        <v>0</v>
      </c>
      <c r="N6" s="67" t="str">
        <f t="shared" ref="N6:N9" si="8">IF(K6*L6&gt;=20,"EXTREME",IF(K6*L6&gt;=12,"HIGH",IF(K6*L6&gt;=6,"MEDIUM",IF(K6*L6&gt;=1,"LOW", IF(K6*L6&gt;=0, "UNRATED")))))</f>
        <v>UNRATED</v>
      </c>
      <c r="O6" s="72"/>
      <c r="P6" s="76"/>
      <c r="Q6" s="76"/>
      <c r="R6" s="20">
        <f t="shared" ref="R6:R9" si="9">PRODUCT(P6:Q6)</f>
        <v>0</v>
      </c>
      <c r="S6" s="67" t="str">
        <f t="shared" ref="S6:S9" si="10">IF(P6*Q6&gt;=20,"EXTREME",IF(P6*Q6&gt;=12,"HIGH",IF(P6*Q6&gt;=6,"MEDIUM",IF(P6*Q6&gt;=1,"LOW", IF(P6*Q6&gt;=0, "UNRATED")))))</f>
        <v>UNRATED</v>
      </c>
      <c r="T6" s="66"/>
      <c r="U6" s="66"/>
      <c r="V6" s="71"/>
      <c r="W6" s="66"/>
      <c r="X6" s="73"/>
      <c r="Y6" s="73"/>
      <c r="Z6" s="73"/>
      <c r="AA6" s="73"/>
      <c r="AB6" s="73"/>
      <c r="AC6" s="73"/>
      <c r="AD6" s="74"/>
      <c r="AE6" s="75"/>
      <c r="AF6" s="73"/>
      <c r="AG6" s="73"/>
      <c r="AH6" s="20">
        <f t="shared" ref="AH6:AH7" si="11">PRODUCT(AF6:AG6)</f>
        <v>0</v>
      </c>
      <c r="AI6" s="67" t="str">
        <f t="shared" ref="AI6:AI7" si="12">IF(AF6*AG6&gt;=20,"EXTREME",IF(AF6*AG6&gt;=12,"HIGH",IF(AF6*AG6&gt;=6,"MEDIUM",IF(AF6*AG6&gt;=1,"LOW", IF(AF6*AG6&gt;=0, "UNRATED")))))</f>
        <v>UNRATED</v>
      </c>
      <c r="AJ6" s="66"/>
      <c r="AK6" s="66"/>
      <c r="AL6" s="20">
        <f t="shared" ref="AL6:AL7" si="13">PRODUCT(AJ6:AK6)</f>
        <v>0</v>
      </c>
      <c r="AM6" s="67" t="str">
        <f t="shared" ref="AM6:AM7" si="14">IF(AJ6*AK6&gt;=20,"EXTREME",IF(AJ6*AK6&gt;=12,"HIGH",IF(AJ6*AK6&gt;=6,"MEDIUM",IF(AJ6*AK6&gt;=1,"LOW", IF(AJ6*AK6&gt;=0, "UNRATED")))))</f>
        <v>UNRATED</v>
      </c>
      <c r="AN6" s="66"/>
      <c r="AO6" s="66"/>
      <c r="AP6" s="20">
        <f t="shared" ref="AP6:AP7" si="15">PRODUCT(AN6:AO6)</f>
        <v>0</v>
      </c>
      <c r="AQ6" s="67" t="str">
        <f t="shared" ref="AQ6:AQ7" si="16">IF(AN6*AO6&gt;=20,"EXTREME",IF(AN6*AO6&gt;=12,"HIGH",IF(AN6*AO6&gt;=6,"MEDIUM",IF(AN6*AO6&gt;=1,"LOW", IF(AN6*AO6&gt;=0, "UNRATED")))))</f>
        <v>UNRATED</v>
      </c>
    </row>
    <row r="7" spans="1:44">
      <c r="A7" s="69"/>
      <c r="B7" s="70"/>
      <c r="C7" s="70"/>
      <c r="D7" s="70"/>
      <c r="E7" s="66"/>
      <c r="F7" s="66"/>
      <c r="G7" s="66"/>
      <c r="H7" s="71"/>
      <c r="I7" s="72"/>
      <c r="J7" s="77"/>
      <c r="K7" s="76"/>
      <c r="L7" s="76"/>
      <c r="M7" s="20">
        <f t="shared" si="7"/>
        <v>0</v>
      </c>
      <c r="N7" s="67" t="str">
        <f t="shared" si="8"/>
        <v>UNRATED</v>
      </c>
      <c r="O7" s="72"/>
      <c r="P7" s="76"/>
      <c r="Q7" s="76"/>
      <c r="R7" s="20">
        <f t="shared" si="9"/>
        <v>0</v>
      </c>
      <c r="S7" s="67" t="str">
        <f t="shared" si="10"/>
        <v>UNRATED</v>
      </c>
      <c r="T7" s="66"/>
      <c r="U7" s="66"/>
      <c r="V7" s="71"/>
      <c r="W7" s="66"/>
      <c r="X7" s="73"/>
      <c r="Y7" s="73"/>
      <c r="Z7" s="73"/>
      <c r="AA7" s="73"/>
      <c r="AB7" s="73"/>
      <c r="AC7" s="73"/>
      <c r="AD7" s="74"/>
      <c r="AE7" s="75"/>
      <c r="AF7" s="73"/>
      <c r="AG7" s="73"/>
      <c r="AH7" s="20">
        <f t="shared" si="11"/>
        <v>0</v>
      </c>
      <c r="AI7" s="67" t="str">
        <f t="shared" si="12"/>
        <v>UNRATED</v>
      </c>
      <c r="AJ7" s="66"/>
      <c r="AK7" s="66"/>
      <c r="AL7" s="20">
        <f t="shared" si="13"/>
        <v>0</v>
      </c>
      <c r="AM7" s="67" t="str">
        <f t="shared" si="14"/>
        <v>UNRATED</v>
      </c>
      <c r="AN7" s="66"/>
      <c r="AO7" s="66"/>
      <c r="AP7" s="20">
        <f t="shared" si="15"/>
        <v>0</v>
      </c>
      <c r="AQ7" s="67" t="str">
        <f t="shared" si="16"/>
        <v>UNRATED</v>
      </c>
    </row>
    <row r="8" spans="1:44">
      <c r="A8" s="66"/>
      <c r="B8" s="66"/>
      <c r="C8" s="66"/>
      <c r="D8" s="66"/>
      <c r="E8" s="66"/>
      <c r="F8" s="66"/>
      <c r="G8" s="66"/>
      <c r="H8" s="71"/>
      <c r="I8" s="77"/>
      <c r="J8" s="77"/>
      <c r="K8" s="78"/>
      <c r="L8" s="78"/>
      <c r="M8" s="20">
        <f t="shared" si="7"/>
        <v>0</v>
      </c>
      <c r="N8" s="67" t="str">
        <f t="shared" si="8"/>
        <v>UNRATED</v>
      </c>
      <c r="O8" s="77"/>
      <c r="P8" s="78"/>
      <c r="Q8" s="78"/>
      <c r="R8" s="20">
        <f t="shared" si="9"/>
        <v>0</v>
      </c>
      <c r="S8" s="67" t="str">
        <f t="shared" si="10"/>
        <v>UNRATED</v>
      </c>
      <c r="T8" s="66"/>
      <c r="U8" s="66"/>
      <c r="V8" s="71"/>
      <c r="W8" s="66"/>
      <c r="X8" s="78"/>
      <c r="Y8" s="78"/>
      <c r="Z8" s="78"/>
      <c r="AA8" s="78"/>
      <c r="AB8" s="73"/>
      <c r="AC8" s="73"/>
      <c r="AD8" s="74"/>
      <c r="AE8" s="75"/>
      <c r="AF8" s="73"/>
      <c r="AG8" s="73"/>
      <c r="AH8" s="20">
        <f t="shared" ref="AH8:AH11" si="17">PRODUCT(AF8:AG8)</f>
        <v>0</v>
      </c>
      <c r="AI8" s="67" t="str">
        <f t="shared" ref="AI8:AI11" si="18">IF(AF8*AG8&gt;=20,"EXTREME",IF(AF8*AG8&gt;=12,"HIGH",IF(AF8*AG8&gt;=6,"MEDIUM",IF(AF8*AG8&gt;=1,"LOW", IF(AF8*AG8&gt;=0, "UNRATED")))))</f>
        <v>UNRATED</v>
      </c>
      <c r="AJ8" s="66"/>
      <c r="AK8" s="66"/>
      <c r="AL8" s="20">
        <f t="shared" ref="AL8:AL11" si="19">PRODUCT(AJ8:AK8)</f>
        <v>0</v>
      </c>
      <c r="AM8" s="67" t="str">
        <f t="shared" ref="AM8:AM11" si="20">IF(AJ8*AK8&gt;=20,"EXTREME",IF(AJ8*AK8&gt;=12,"HIGH",IF(AJ8*AK8&gt;=6,"MEDIUM",IF(AJ8*AK8&gt;=1,"LOW", IF(AJ8*AK8&gt;=0, "UNRATED")))))</f>
        <v>UNRATED</v>
      </c>
      <c r="AN8" s="66"/>
      <c r="AO8" s="66"/>
      <c r="AP8" s="20">
        <f t="shared" ref="AP8:AP11" si="21">PRODUCT(AN8:AO8)</f>
        <v>0</v>
      </c>
      <c r="AQ8" s="67" t="str">
        <f t="shared" ref="AQ8:AQ11" si="22">IF(AN8*AO8&gt;=20,"EXTREME",IF(AN8*AO8&gt;=12,"HIGH",IF(AN8*AO8&gt;=6,"MEDIUM",IF(AN8*AO8&gt;=1,"LOW", IF(AN8*AO8&gt;=0, "UNRATED")))))</f>
        <v>UNRATED</v>
      </c>
    </row>
    <row r="9" spans="1:44">
      <c r="A9" s="78"/>
      <c r="B9" s="66"/>
      <c r="C9" s="66"/>
      <c r="D9" s="66"/>
      <c r="E9" s="66"/>
      <c r="F9" s="66"/>
      <c r="G9" s="66"/>
      <c r="H9" s="77"/>
      <c r="I9" s="77"/>
      <c r="J9" s="77"/>
      <c r="K9" s="78"/>
      <c r="L9" s="78"/>
      <c r="M9" s="20">
        <f t="shared" si="7"/>
        <v>0</v>
      </c>
      <c r="N9" s="67" t="str">
        <f t="shared" si="8"/>
        <v>UNRATED</v>
      </c>
      <c r="O9" s="77"/>
      <c r="P9" s="78"/>
      <c r="Q9" s="78"/>
      <c r="R9" s="20">
        <f t="shared" si="9"/>
        <v>0</v>
      </c>
      <c r="S9" s="67" t="str">
        <f t="shared" si="10"/>
        <v>UNRATED</v>
      </c>
      <c r="T9" s="66"/>
      <c r="U9" s="66"/>
      <c r="V9" s="71"/>
      <c r="W9" s="66"/>
      <c r="X9" s="78"/>
      <c r="Y9" s="78"/>
      <c r="Z9" s="78"/>
      <c r="AA9" s="78"/>
      <c r="AB9" s="73"/>
      <c r="AC9" s="73"/>
      <c r="AD9" s="74"/>
      <c r="AE9" s="75"/>
      <c r="AF9" s="73"/>
      <c r="AG9" s="73"/>
      <c r="AH9" s="20">
        <f t="shared" si="17"/>
        <v>0</v>
      </c>
      <c r="AI9" s="67" t="str">
        <f t="shared" si="18"/>
        <v>UNRATED</v>
      </c>
      <c r="AJ9" s="66"/>
      <c r="AK9" s="66"/>
      <c r="AL9" s="20">
        <f t="shared" si="19"/>
        <v>0</v>
      </c>
      <c r="AM9" s="67" t="str">
        <f t="shared" si="20"/>
        <v>UNRATED</v>
      </c>
      <c r="AN9" s="66"/>
      <c r="AO9" s="66"/>
      <c r="AP9" s="20">
        <f t="shared" si="21"/>
        <v>0</v>
      </c>
      <c r="AQ9" s="67" t="str">
        <f t="shared" si="22"/>
        <v>UNRATED</v>
      </c>
    </row>
    <row r="10" spans="1:44">
      <c r="A10" s="69"/>
      <c r="B10" s="70"/>
      <c r="C10" s="70"/>
      <c r="D10" s="70"/>
      <c r="E10" s="66"/>
      <c r="F10" s="66"/>
      <c r="G10" s="66"/>
      <c r="H10" s="71"/>
      <c r="I10" s="72"/>
      <c r="J10" s="72"/>
      <c r="K10" s="76"/>
      <c r="L10" s="76"/>
      <c r="M10" s="20">
        <f t="shared" ref="M10:M28" si="23">PRODUCT(K10:L10)</f>
        <v>0</v>
      </c>
      <c r="N10" s="67" t="str">
        <f t="shared" ref="N10:N28" si="24">IF(K10*L10&gt;=20,"EXTREME",IF(K10*L10&gt;=12,"HIGH",IF(K10*L10&gt;=6,"MEDIUM",IF(K10*L10&gt;=1,"LOW", IF(K10*L10&gt;=0, "UNRATED")))))</f>
        <v>UNRATED</v>
      </c>
      <c r="O10" s="72"/>
      <c r="P10" s="76"/>
      <c r="Q10" s="76"/>
      <c r="R10" s="20">
        <f t="shared" ref="R10:R28" si="25">PRODUCT(P10:Q10)</f>
        <v>0</v>
      </c>
      <c r="S10" s="67" t="str">
        <f t="shared" ref="S10:S28" si="26">IF(P10*Q10&gt;=20,"EXTREME",IF(P10*Q10&gt;=12,"HIGH",IF(P10*Q10&gt;=6,"MEDIUM",IF(P10*Q10&gt;=1,"LOW", IF(P10*Q10&gt;=0, "UNRATED")))))</f>
        <v>UNRATED</v>
      </c>
      <c r="T10" s="66"/>
      <c r="U10" s="66"/>
      <c r="V10" s="71"/>
      <c r="W10" s="66"/>
      <c r="X10" s="73"/>
      <c r="Y10" s="73"/>
      <c r="Z10" s="73"/>
      <c r="AA10" s="73"/>
      <c r="AB10" s="73"/>
      <c r="AC10" s="73"/>
      <c r="AD10" s="74"/>
      <c r="AE10" s="75"/>
      <c r="AF10" s="73"/>
      <c r="AG10" s="73"/>
      <c r="AH10" s="20">
        <f t="shared" si="17"/>
        <v>0</v>
      </c>
      <c r="AI10" s="67" t="str">
        <f t="shared" si="18"/>
        <v>UNRATED</v>
      </c>
      <c r="AJ10" s="66"/>
      <c r="AK10" s="66"/>
      <c r="AL10" s="20">
        <f t="shared" si="19"/>
        <v>0</v>
      </c>
      <c r="AM10" s="67" t="str">
        <f t="shared" si="20"/>
        <v>UNRATED</v>
      </c>
      <c r="AN10" s="66"/>
      <c r="AO10" s="66"/>
      <c r="AP10" s="20">
        <f t="shared" si="21"/>
        <v>0</v>
      </c>
      <c r="AQ10" s="67" t="str">
        <f t="shared" si="22"/>
        <v>UNRATED</v>
      </c>
    </row>
    <row r="11" spans="1:44">
      <c r="A11" s="69"/>
      <c r="B11" s="70"/>
      <c r="C11" s="70"/>
      <c r="D11" s="70"/>
      <c r="E11" s="66"/>
      <c r="F11" s="66"/>
      <c r="G11" s="66"/>
      <c r="H11" s="71"/>
      <c r="I11" s="72"/>
      <c r="J11" s="77"/>
      <c r="K11" s="76"/>
      <c r="L11" s="76"/>
      <c r="M11" s="20">
        <f t="shared" si="23"/>
        <v>0</v>
      </c>
      <c r="N11" s="67" t="str">
        <f t="shared" si="24"/>
        <v>UNRATED</v>
      </c>
      <c r="O11" s="72"/>
      <c r="P11" s="76"/>
      <c r="Q11" s="76"/>
      <c r="R11" s="20">
        <f t="shared" si="25"/>
        <v>0</v>
      </c>
      <c r="S11" s="67" t="str">
        <f t="shared" si="26"/>
        <v>UNRATED</v>
      </c>
      <c r="T11" s="66"/>
      <c r="U11" s="66"/>
      <c r="V11" s="71"/>
      <c r="W11" s="66"/>
      <c r="X11" s="73"/>
      <c r="Y11" s="73"/>
      <c r="Z11" s="73"/>
      <c r="AA11" s="73"/>
      <c r="AB11" s="73"/>
      <c r="AC11" s="73"/>
      <c r="AD11" s="74"/>
      <c r="AE11" s="75"/>
      <c r="AF11" s="73"/>
      <c r="AG11" s="73"/>
      <c r="AH11" s="20">
        <f t="shared" si="17"/>
        <v>0</v>
      </c>
      <c r="AI11" s="67" t="str">
        <f t="shared" si="18"/>
        <v>UNRATED</v>
      </c>
      <c r="AJ11" s="66"/>
      <c r="AK11" s="66"/>
      <c r="AL11" s="20">
        <f t="shared" si="19"/>
        <v>0</v>
      </c>
      <c r="AM11" s="67" t="str">
        <f t="shared" si="20"/>
        <v>UNRATED</v>
      </c>
      <c r="AN11" s="66"/>
      <c r="AO11" s="66"/>
      <c r="AP11" s="20">
        <f t="shared" si="21"/>
        <v>0</v>
      </c>
      <c r="AQ11" s="67" t="str">
        <f t="shared" si="22"/>
        <v>UNRATED</v>
      </c>
    </row>
    <row r="12" spans="1:44">
      <c r="A12" s="66"/>
      <c r="B12" s="66"/>
      <c r="C12" s="66"/>
      <c r="D12" s="66"/>
      <c r="E12" s="66"/>
      <c r="F12" s="66"/>
      <c r="G12" s="66"/>
      <c r="H12" s="71"/>
      <c r="I12" s="77"/>
      <c r="J12" s="77"/>
      <c r="K12" s="78"/>
      <c r="L12" s="78"/>
      <c r="M12" s="20">
        <f t="shared" si="23"/>
        <v>0</v>
      </c>
      <c r="N12" s="67" t="str">
        <f t="shared" si="24"/>
        <v>UNRATED</v>
      </c>
      <c r="O12" s="77"/>
      <c r="P12" s="78"/>
      <c r="Q12" s="78"/>
      <c r="R12" s="20">
        <f t="shared" si="25"/>
        <v>0</v>
      </c>
      <c r="S12" s="67" t="str">
        <f t="shared" si="26"/>
        <v>UNRATED</v>
      </c>
      <c r="T12" s="66"/>
      <c r="U12" s="66"/>
      <c r="V12" s="71"/>
      <c r="W12" s="66"/>
      <c r="X12" s="78"/>
      <c r="Y12" s="78"/>
      <c r="Z12" s="78"/>
      <c r="AA12" s="78"/>
      <c r="AB12" s="73"/>
      <c r="AC12" s="73"/>
      <c r="AD12" s="74"/>
      <c r="AE12" s="75"/>
      <c r="AF12" s="73"/>
      <c r="AG12" s="73"/>
      <c r="AH12" s="20">
        <f t="shared" ref="AH12:AH28" si="27">PRODUCT(AF12:AG12)</f>
        <v>0</v>
      </c>
      <c r="AI12" s="67" t="str">
        <f t="shared" ref="AI12:AI28" si="28">IF(AF12*AG12&gt;=20,"EXTREME",IF(AF12*AG12&gt;=12,"HIGH",IF(AF12*AG12&gt;=6,"MEDIUM",IF(AF12*AG12&gt;=1,"LOW", IF(AF12*AG12&gt;=0, "UNRATED")))))</f>
        <v>UNRATED</v>
      </c>
      <c r="AJ12" s="66"/>
      <c r="AK12" s="66"/>
      <c r="AL12" s="20">
        <f t="shared" ref="AL12:AL28" si="29">PRODUCT(AJ12:AK12)</f>
        <v>0</v>
      </c>
      <c r="AM12" s="67" t="str">
        <f t="shared" ref="AM12:AM28" si="30">IF(AJ12*AK12&gt;=20,"EXTREME",IF(AJ12*AK12&gt;=12,"HIGH",IF(AJ12*AK12&gt;=6,"MEDIUM",IF(AJ12*AK12&gt;=1,"LOW", IF(AJ12*AK12&gt;=0, "UNRATED")))))</f>
        <v>UNRATED</v>
      </c>
      <c r="AN12" s="66"/>
      <c r="AO12" s="66"/>
      <c r="AP12" s="20">
        <f t="shared" ref="AP12:AP28" si="31">PRODUCT(AN12:AO12)</f>
        <v>0</v>
      </c>
      <c r="AQ12" s="67" t="str">
        <f t="shared" ref="AQ12:AQ28" si="32">IF(AN12*AO12&gt;=20,"EXTREME",IF(AN12*AO12&gt;=12,"HIGH",IF(AN12*AO12&gt;=6,"MEDIUM",IF(AN12*AO12&gt;=1,"LOW", IF(AN12*AO12&gt;=0, "UNRATED")))))</f>
        <v>UNRATED</v>
      </c>
    </row>
    <row r="13" spans="1:44">
      <c r="A13" s="78"/>
      <c r="B13" s="66"/>
      <c r="C13" s="66"/>
      <c r="D13" s="66"/>
      <c r="E13" s="66"/>
      <c r="F13" s="66"/>
      <c r="G13" s="66"/>
      <c r="H13" s="77"/>
      <c r="I13" s="77"/>
      <c r="J13" s="77"/>
      <c r="K13" s="78"/>
      <c r="L13" s="78"/>
      <c r="M13" s="20">
        <f t="shared" si="23"/>
        <v>0</v>
      </c>
      <c r="N13" s="67" t="str">
        <f t="shared" si="24"/>
        <v>UNRATED</v>
      </c>
      <c r="O13" s="77"/>
      <c r="P13" s="78"/>
      <c r="Q13" s="78"/>
      <c r="R13" s="20">
        <f t="shared" si="25"/>
        <v>0</v>
      </c>
      <c r="S13" s="67" t="str">
        <f t="shared" si="26"/>
        <v>UNRATED</v>
      </c>
      <c r="T13" s="66"/>
      <c r="U13" s="66"/>
      <c r="V13" s="71"/>
      <c r="W13" s="66"/>
      <c r="X13" s="78"/>
      <c r="Y13" s="78"/>
      <c r="Z13" s="78"/>
      <c r="AA13" s="78"/>
      <c r="AB13" s="73"/>
      <c r="AC13" s="73"/>
      <c r="AD13" s="74"/>
      <c r="AE13" s="75"/>
      <c r="AF13" s="73"/>
      <c r="AG13" s="73"/>
      <c r="AH13" s="20">
        <f t="shared" si="27"/>
        <v>0</v>
      </c>
      <c r="AI13" s="67" t="str">
        <f t="shared" si="28"/>
        <v>UNRATED</v>
      </c>
      <c r="AJ13" s="66"/>
      <c r="AK13" s="66"/>
      <c r="AL13" s="20">
        <f t="shared" si="29"/>
        <v>0</v>
      </c>
      <c r="AM13" s="67" t="str">
        <f t="shared" si="30"/>
        <v>UNRATED</v>
      </c>
      <c r="AN13" s="66"/>
      <c r="AO13" s="66"/>
      <c r="AP13" s="20">
        <f t="shared" si="31"/>
        <v>0</v>
      </c>
      <c r="AQ13" s="67" t="str">
        <f t="shared" si="32"/>
        <v>UNRATED</v>
      </c>
    </row>
    <row r="14" spans="1:44">
      <c r="A14" s="69"/>
      <c r="B14" s="70"/>
      <c r="C14" s="70"/>
      <c r="D14" s="70"/>
      <c r="E14" s="66"/>
      <c r="F14" s="66"/>
      <c r="G14" s="66"/>
      <c r="H14" s="71"/>
      <c r="I14" s="72"/>
      <c r="J14" s="72"/>
      <c r="K14" s="76"/>
      <c r="L14" s="76"/>
      <c r="M14" s="20">
        <f t="shared" si="23"/>
        <v>0</v>
      </c>
      <c r="N14" s="67" t="str">
        <f t="shared" si="24"/>
        <v>UNRATED</v>
      </c>
      <c r="O14" s="72"/>
      <c r="P14" s="76"/>
      <c r="Q14" s="76"/>
      <c r="R14" s="20">
        <f t="shared" si="25"/>
        <v>0</v>
      </c>
      <c r="S14" s="67" t="str">
        <f t="shared" si="26"/>
        <v>UNRATED</v>
      </c>
      <c r="T14" s="66"/>
      <c r="U14" s="66"/>
      <c r="V14" s="71"/>
      <c r="W14" s="66"/>
      <c r="X14" s="73"/>
      <c r="Y14" s="73"/>
      <c r="Z14" s="73"/>
      <c r="AA14" s="73"/>
      <c r="AB14" s="73"/>
      <c r="AC14" s="73"/>
      <c r="AD14" s="74"/>
      <c r="AE14" s="75"/>
      <c r="AF14" s="73"/>
      <c r="AG14" s="73"/>
      <c r="AH14" s="20">
        <f t="shared" si="27"/>
        <v>0</v>
      </c>
      <c r="AI14" s="67" t="str">
        <f t="shared" si="28"/>
        <v>UNRATED</v>
      </c>
      <c r="AJ14" s="66"/>
      <c r="AK14" s="66"/>
      <c r="AL14" s="20">
        <f t="shared" si="29"/>
        <v>0</v>
      </c>
      <c r="AM14" s="67" t="str">
        <f t="shared" si="30"/>
        <v>UNRATED</v>
      </c>
      <c r="AN14" s="66"/>
      <c r="AO14" s="66"/>
      <c r="AP14" s="20">
        <f t="shared" si="31"/>
        <v>0</v>
      </c>
      <c r="AQ14" s="67" t="str">
        <f t="shared" si="32"/>
        <v>UNRATED</v>
      </c>
    </row>
    <row r="15" spans="1:44">
      <c r="A15" s="69"/>
      <c r="B15" s="70"/>
      <c r="C15" s="70"/>
      <c r="D15" s="70"/>
      <c r="E15" s="66"/>
      <c r="F15" s="66"/>
      <c r="G15" s="66"/>
      <c r="H15" s="71"/>
      <c r="I15" s="72"/>
      <c r="J15" s="77"/>
      <c r="K15" s="76"/>
      <c r="L15" s="76"/>
      <c r="M15" s="20">
        <f t="shared" si="23"/>
        <v>0</v>
      </c>
      <c r="N15" s="67" t="str">
        <f t="shared" si="24"/>
        <v>UNRATED</v>
      </c>
      <c r="O15" s="72"/>
      <c r="P15" s="76"/>
      <c r="Q15" s="76"/>
      <c r="R15" s="20">
        <f t="shared" si="25"/>
        <v>0</v>
      </c>
      <c r="S15" s="67" t="str">
        <f t="shared" si="26"/>
        <v>UNRATED</v>
      </c>
      <c r="T15" s="66"/>
      <c r="U15" s="66"/>
      <c r="V15" s="71"/>
      <c r="W15" s="66"/>
      <c r="X15" s="73"/>
      <c r="Y15" s="73"/>
      <c r="Z15" s="73"/>
      <c r="AA15" s="73"/>
      <c r="AB15" s="73"/>
      <c r="AC15" s="73"/>
      <c r="AD15" s="74"/>
      <c r="AE15" s="75"/>
      <c r="AF15" s="73"/>
      <c r="AG15" s="73"/>
      <c r="AH15" s="20">
        <f t="shared" si="27"/>
        <v>0</v>
      </c>
      <c r="AI15" s="67" t="str">
        <f t="shared" si="28"/>
        <v>UNRATED</v>
      </c>
      <c r="AJ15" s="66"/>
      <c r="AK15" s="66"/>
      <c r="AL15" s="20">
        <f t="shared" si="29"/>
        <v>0</v>
      </c>
      <c r="AM15" s="67" t="str">
        <f t="shared" si="30"/>
        <v>UNRATED</v>
      </c>
      <c r="AN15" s="66"/>
      <c r="AO15" s="66"/>
      <c r="AP15" s="20">
        <f t="shared" si="31"/>
        <v>0</v>
      </c>
      <c r="AQ15" s="67" t="str">
        <f t="shared" si="32"/>
        <v>UNRATED</v>
      </c>
    </row>
    <row r="16" spans="1:44">
      <c r="A16" s="66"/>
      <c r="B16" s="66"/>
      <c r="C16" s="66"/>
      <c r="D16" s="66"/>
      <c r="E16" s="66"/>
      <c r="F16" s="66"/>
      <c r="G16" s="66"/>
      <c r="H16" s="71"/>
      <c r="I16" s="77"/>
      <c r="J16" s="77"/>
      <c r="K16" s="78"/>
      <c r="L16" s="78"/>
      <c r="M16" s="20">
        <f t="shared" si="23"/>
        <v>0</v>
      </c>
      <c r="N16" s="67" t="str">
        <f t="shared" si="24"/>
        <v>UNRATED</v>
      </c>
      <c r="O16" s="77"/>
      <c r="P16" s="78"/>
      <c r="Q16" s="78"/>
      <c r="R16" s="20">
        <f t="shared" si="25"/>
        <v>0</v>
      </c>
      <c r="S16" s="67" t="str">
        <f t="shared" si="26"/>
        <v>UNRATED</v>
      </c>
      <c r="T16" s="66"/>
      <c r="U16" s="66"/>
      <c r="V16" s="71"/>
      <c r="W16" s="66"/>
      <c r="X16" s="78"/>
      <c r="Y16" s="78"/>
      <c r="Z16" s="78"/>
      <c r="AA16" s="78"/>
      <c r="AB16" s="73"/>
      <c r="AC16" s="73"/>
      <c r="AD16" s="74"/>
      <c r="AE16" s="75"/>
      <c r="AF16" s="73"/>
      <c r="AG16" s="73"/>
      <c r="AH16" s="20">
        <f t="shared" si="27"/>
        <v>0</v>
      </c>
      <c r="AI16" s="67" t="str">
        <f t="shared" si="28"/>
        <v>UNRATED</v>
      </c>
      <c r="AJ16" s="66"/>
      <c r="AK16" s="66"/>
      <c r="AL16" s="20">
        <f t="shared" si="29"/>
        <v>0</v>
      </c>
      <c r="AM16" s="67" t="str">
        <f t="shared" si="30"/>
        <v>UNRATED</v>
      </c>
      <c r="AN16" s="66"/>
      <c r="AO16" s="66"/>
      <c r="AP16" s="20">
        <f t="shared" si="31"/>
        <v>0</v>
      </c>
      <c r="AQ16" s="67" t="str">
        <f t="shared" si="32"/>
        <v>UNRATED</v>
      </c>
    </row>
    <row r="17" spans="1:43">
      <c r="A17" s="78"/>
      <c r="B17" s="66"/>
      <c r="C17" s="66"/>
      <c r="D17" s="66"/>
      <c r="E17" s="66"/>
      <c r="F17" s="66"/>
      <c r="G17" s="66"/>
      <c r="H17" s="77"/>
      <c r="I17" s="77"/>
      <c r="J17" s="77"/>
      <c r="K17" s="78"/>
      <c r="L17" s="78"/>
      <c r="M17" s="20">
        <f t="shared" si="23"/>
        <v>0</v>
      </c>
      <c r="N17" s="67" t="str">
        <f t="shared" si="24"/>
        <v>UNRATED</v>
      </c>
      <c r="O17" s="77"/>
      <c r="P17" s="78"/>
      <c r="Q17" s="78"/>
      <c r="R17" s="20">
        <f t="shared" si="25"/>
        <v>0</v>
      </c>
      <c r="S17" s="67" t="str">
        <f t="shared" si="26"/>
        <v>UNRATED</v>
      </c>
      <c r="T17" s="66"/>
      <c r="U17" s="66"/>
      <c r="V17" s="71"/>
      <c r="W17" s="66"/>
      <c r="X17" s="78"/>
      <c r="Y17" s="78"/>
      <c r="Z17" s="78"/>
      <c r="AA17" s="78"/>
      <c r="AB17" s="73"/>
      <c r="AC17" s="73"/>
      <c r="AD17" s="74"/>
      <c r="AE17" s="75"/>
      <c r="AF17" s="73"/>
      <c r="AG17" s="73"/>
      <c r="AH17" s="20">
        <f t="shared" si="27"/>
        <v>0</v>
      </c>
      <c r="AI17" s="67" t="str">
        <f t="shared" si="28"/>
        <v>UNRATED</v>
      </c>
      <c r="AJ17" s="66"/>
      <c r="AK17" s="66"/>
      <c r="AL17" s="20">
        <f t="shared" si="29"/>
        <v>0</v>
      </c>
      <c r="AM17" s="67" t="str">
        <f t="shared" si="30"/>
        <v>UNRATED</v>
      </c>
      <c r="AN17" s="66"/>
      <c r="AO17" s="66"/>
      <c r="AP17" s="20">
        <f t="shared" si="31"/>
        <v>0</v>
      </c>
      <c r="AQ17" s="67" t="str">
        <f t="shared" si="32"/>
        <v>UNRATED</v>
      </c>
    </row>
    <row r="18" spans="1:43">
      <c r="A18" s="69"/>
      <c r="B18" s="70"/>
      <c r="C18" s="70"/>
      <c r="D18" s="70"/>
      <c r="E18" s="66"/>
      <c r="F18" s="66"/>
      <c r="G18" s="66"/>
      <c r="H18" s="71"/>
      <c r="I18" s="72"/>
      <c r="J18" s="72"/>
      <c r="K18" s="76"/>
      <c r="L18" s="76"/>
      <c r="M18" s="20">
        <f t="shared" si="23"/>
        <v>0</v>
      </c>
      <c r="N18" s="67" t="str">
        <f t="shared" si="24"/>
        <v>UNRATED</v>
      </c>
      <c r="O18" s="72"/>
      <c r="P18" s="76"/>
      <c r="Q18" s="76"/>
      <c r="R18" s="20">
        <f t="shared" si="25"/>
        <v>0</v>
      </c>
      <c r="S18" s="67" t="str">
        <f t="shared" si="26"/>
        <v>UNRATED</v>
      </c>
      <c r="T18" s="66"/>
      <c r="U18" s="66"/>
      <c r="V18" s="71"/>
      <c r="W18" s="66"/>
      <c r="X18" s="73"/>
      <c r="Y18" s="73"/>
      <c r="Z18" s="73"/>
      <c r="AA18" s="73"/>
      <c r="AB18" s="73"/>
      <c r="AC18" s="73"/>
      <c r="AD18" s="74"/>
      <c r="AE18" s="75"/>
      <c r="AF18" s="73"/>
      <c r="AG18" s="73"/>
      <c r="AH18" s="20">
        <f t="shared" si="27"/>
        <v>0</v>
      </c>
      <c r="AI18" s="67" t="str">
        <f t="shared" si="28"/>
        <v>UNRATED</v>
      </c>
      <c r="AJ18" s="66"/>
      <c r="AK18" s="66"/>
      <c r="AL18" s="20">
        <f t="shared" si="29"/>
        <v>0</v>
      </c>
      <c r="AM18" s="67" t="str">
        <f t="shared" si="30"/>
        <v>UNRATED</v>
      </c>
      <c r="AN18" s="66"/>
      <c r="AO18" s="66"/>
      <c r="AP18" s="20">
        <f t="shared" si="31"/>
        <v>0</v>
      </c>
      <c r="AQ18" s="67" t="str">
        <f t="shared" si="32"/>
        <v>UNRATED</v>
      </c>
    </row>
    <row r="19" spans="1:43">
      <c r="A19" s="69"/>
      <c r="B19" s="70"/>
      <c r="C19" s="70"/>
      <c r="D19" s="70"/>
      <c r="E19" s="66"/>
      <c r="F19" s="66"/>
      <c r="G19" s="66"/>
      <c r="H19" s="71"/>
      <c r="I19" s="72"/>
      <c r="J19" s="77"/>
      <c r="K19" s="76"/>
      <c r="L19" s="76"/>
      <c r="M19" s="20">
        <f t="shared" si="23"/>
        <v>0</v>
      </c>
      <c r="N19" s="67" t="str">
        <f t="shared" si="24"/>
        <v>UNRATED</v>
      </c>
      <c r="O19" s="72"/>
      <c r="P19" s="76"/>
      <c r="Q19" s="76"/>
      <c r="R19" s="20">
        <f t="shared" si="25"/>
        <v>0</v>
      </c>
      <c r="S19" s="67" t="str">
        <f t="shared" si="26"/>
        <v>UNRATED</v>
      </c>
      <c r="T19" s="66"/>
      <c r="U19" s="66"/>
      <c r="V19" s="71"/>
      <c r="W19" s="66"/>
      <c r="X19" s="73"/>
      <c r="Y19" s="73"/>
      <c r="Z19" s="73"/>
      <c r="AA19" s="73"/>
      <c r="AB19" s="73"/>
      <c r="AC19" s="73"/>
      <c r="AD19" s="74"/>
      <c r="AE19" s="75"/>
      <c r="AF19" s="73"/>
      <c r="AG19" s="73"/>
      <c r="AH19" s="20">
        <f t="shared" si="27"/>
        <v>0</v>
      </c>
      <c r="AI19" s="67" t="str">
        <f t="shared" si="28"/>
        <v>UNRATED</v>
      </c>
      <c r="AJ19" s="66"/>
      <c r="AK19" s="66"/>
      <c r="AL19" s="20">
        <f t="shared" si="29"/>
        <v>0</v>
      </c>
      <c r="AM19" s="67" t="str">
        <f t="shared" si="30"/>
        <v>UNRATED</v>
      </c>
      <c r="AN19" s="66"/>
      <c r="AO19" s="66"/>
      <c r="AP19" s="20">
        <f t="shared" si="31"/>
        <v>0</v>
      </c>
      <c r="AQ19" s="67" t="str">
        <f t="shared" si="32"/>
        <v>UNRATED</v>
      </c>
    </row>
    <row r="20" spans="1:43">
      <c r="A20" s="66"/>
      <c r="B20" s="66"/>
      <c r="C20" s="66"/>
      <c r="D20" s="66"/>
      <c r="E20" s="66"/>
      <c r="F20" s="66"/>
      <c r="G20" s="66"/>
      <c r="H20" s="71"/>
      <c r="I20" s="77"/>
      <c r="J20" s="77"/>
      <c r="K20" s="78"/>
      <c r="L20" s="78"/>
      <c r="M20" s="20">
        <f t="shared" si="23"/>
        <v>0</v>
      </c>
      <c r="N20" s="67" t="str">
        <f t="shared" si="24"/>
        <v>UNRATED</v>
      </c>
      <c r="O20" s="77"/>
      <c r="P20" s="78"/>
      <c r="Q20" s="78"/>
      <c r="R20" s="20">
        <f t="shared" si="25"/>
        <v>0</v>
      </c>
      <c r="S20" s="67" t="str">
        <f t="shared" si="26"/>
        <v>UNRATED</v>
      </c>
      <c r="T20" s="66"/>
      <c r="U20" s="66"/>
      <c r="V20" s="71"/>
      <c r="W20" s="66"/>
      <c r="X20" s="78"/>
      <c r="Y20" s="78"/>
      <c r="Z20" s="78"/>
      <c r="AA20" s="78"/>
      <c r="AB20" s="73"/>
      <c r="AC20" s="73"/>
      <c r="AD20" s="74"/>
      <c r="AE20" s="75"/>
      <c r="AF20" s="73"/>
      <c r="AG20" s="73"/>
      <c r="AH20" s="20">
        <f t="shared" si="27"/>
        <v>0</v>
      </c>
      <c r="AI20" s="67" t="str">
        <f t="shared" si="28"/>
        <v>UNRATED</v>
      </c>
      <c r="AJ20" s="66"/>
      <c r="AK20" s="66"/>
      <c r="AL20" s="20">
        <f t="shared" si="29"/>
        <v>0</v>
      </c>
      <c r="AM20" s="67" t="str">
        <f t="shared" si="30"/>
        <v>UNRATED</v>
      </c>
      <c r="AN20" s="66"/>
      <c r="AO20" s="66"/>
      <c r="AP20" s="20">
        <f t="shared" si="31"/>
        <v>0</v>
      </c>
      <c r="AQ20" s="67" t="str">
        <f t="shared" si="32"/>
        <v>UNRATED</v>
      </c>
    </row>
    <row r="21" spans="1:43">
      <c r="A21" s="78"/>
      <c r="B21" s="66"/>
      <c r="C21" s="66"/>
      <c r="D21" s="66"/>
      <c r="E21" s="66"/>
      <c r="F21" s="66"/>
      <c r="G21" s="66"/>
      <c r="H21" s="77"/>
      <c r="I21" s="77"/>
      <c r="J21" s="77"/>
      <c r="K21" s="78"/>
      <c r="L21" s="78"/>
      <c r="M21" s="20">
        <f t="shared" si="23"/>
        <v>0</v>
      </c>
      <c r="N21" s="67" t="str">
        <f t="shared" si="24"/>
        <v>UNRATED</v>
      </c>
      <c r="O21" s="77"/>
      <c r="P21" s="78"/>
      <c r="Q21" s="78"/>
      <c r="R21" s="20">
        <f t="shared" si="25"/>
        <v>0</v>
      </c>
      <c r="S21" s="67" t="str">
        <f t="shared" si="26"/>
        <v>UNRATED</v>
      </c>
      <c r="T21" s="66"/>
      <c r="U21" s="66"/>
      <c r="V21" s="71"/>
      <c r="W21" s="66"/>
      <c r="X21" s="78"/>
      <c r="Y21" s="78"/>
      <c r="Z21" s="78"/>
      <c r="AA21" s="78"/>
      <c r="AB21" s="73"/>
      <c r="AC21" s="73"/>
      <c r="AD21" s="74"/>
      <c r="AE21" s="75"/>
      <c r="AF21" s="73"/>
      <c r="AG21" s="73"/>
      <c r="AH21" s="20">
        <f t="shared" si="27"/>
        <v>0</v>
      </c>
      <c r="AI21" s="67" t="str">
        <f t="shared" si="28"/>
        <v>UNRATED</v>
      </c>
      <c r="AJ21" s="66"/>
      <c r="AK21" s="66"/>
      <c r="AL21" s="20">
        <f t="shared" si="29"/>
        <v>0</v>
      </c>
      <c r="AM21" s="67" t="str">
        <f t="shared" si="30"/>
        <v>UNRATED</v>
      </c>
      <c r="AN21" s="66"/>
      <c r="AO21" s="66"/>
      <c r="AP21" s="20">
        <f t="shared" si="31"/>
        <v>0</v>
      </c>
      <c r="AQ21" s="67" t="str">
        <f t="shared" si="32"/>
        <v>UNRATED</v>
      </c>
    </row>
    <row r="22" spans="1:43">
      <c r="A22" s="69"/>
      <c r="B22" s="70"/>
      <c r="C22" s="70"/>
      <c r="D22" s="70"/>
      <c r="E22" s="66"/>
      <c r="F22" s="66"/>
      <c r="G22" s="66"/>
      <c r="H22" s="71"/>
      <c r="I22" s="72"/>
      <c r="J22" s="72"/>
      <c r="K22" s="76"/>
      <c r="L22" s="76"/>
      <c r="M22" s="20">
        <f t="shared" si="23"/>
        <v>0</v>
      </c>
      <c r="N22" s="67" t="str">
        <f t="shared" si="24"/>
        <v>UNRATED</v>
      </c>
      <c r="O22" s="72"/>
      <c r="P22" s="76"/>
      <c r="Q22" s="76"/>
      <c r="R22" s="20">
        <f t="shared" si="25"/>
        <v>0</v>
      </c>
      <c r="S22" s="67" t="str">
        <f t="shared" si="26"/>
        <v>UNRATED</v>
      </c>
      <c r="T22" s="66"/>
      <c r="U22" s="66"/>
      <c r="V22" s="71"/>
      <c r="W22" s="66"/>
      <c r="X22" s="73"/>
      <c r="Y22" s="73"/>
      <c r="Z22" s="73"/>
      <c r="AA22" s="73"/>
      <c r="AB22" s="73"/>
      <c r="AC22" s="73"/>
      <c r="AD22" s="74"/>
      <c r="AE22" s="75"/>
      <c r="AF22" s="73"/>
      <c r="AG22" s="73"/>
      <c r="AH22" s="20">
        <f t="shared" si="27"/>
        <v>0</v>
      </c>
      <c r="AI22" s="67" t="str">
        <f t="shared" si="28"/>
        <v>UNRATED</v>
      </c>
      <c r="AJ22" s="66"/>
      <c r="AK22" s="66"/>
      <c r="AL22" s="20">
        <f t="shared" si="29"/>
        <v>0</v>
      </c>
      <c r="AM22" s="67" t="str">
        <f t="shared" si="30"/>
        <v>UNRATED</v>
      </c>
      <c r="AN22" s="66"/>
      <c r="AO22" s="66"/>
      <c r="AP22" s="20">
        <f t="shared" si="31"/>
        <v>0</v>
      </c>
      <c r="AQ22" s="67" t="str">
        <f t="shared" si="32"/>
        <v>UNRATED</v>
      </c>
    </row>
    <row r="23" spans="1:43">
      <c r="A23" s="69"/>
      <c r="B23" s="70"/>
      <c r="C23" s="70"/>
      <c r="D23" s="70"/>
      <c r="E23" s="66"/>
      <c r="F23" s="66"/>
      <c r="G23" s="66"/>
      <c r="H23" s="71"/>
      <c r="I23" s="72"/>
      <c r="J23" s="77"/>
      <c r="K23" s="76"/>
      <c r="L23" s="76"/>
      <c r="M23" s="20">
        <f t="shared" si="23"/>
        <v>0</v>
      </c>
      <c r="N23" s="67" t="str">
        <f t="shared" si="24"/>
        <v>UNRATED</v>
      </c>
      <c r="O23" s="72"/>
      <c r="P23" s="76"/>
      <c r="Q23" s="76"/>
      <c r="R23" s="20">
        <f t="shared" si="25"/>
        <v>0</v>
      </c>
      <c r="S23" s="67" t="str">
        <f t="shared" si="26"/>
        <v>UNRATED</v>
      </c>
      <c r="T23" s="66"/>
      <c r="U23" s="66"/>
      <c r="V23" s="71"/>
      <c r="W23" s="66"/>
      <c r="X23" s="73"/>
      <c r="Y23" s="73"/>
      <c r="Z23" s="73"/>
      <c r="AA23" s="73"/>
      <c r="AB23" s="73"/>
      <c r="AC23" s="73"/>
      <c r="AD23" s="74"/>
      <c r="AE23" s="75"/>
      <c r="AF23" s="73"/>
      <c r="AG23" s="73"/>
      <c r="AH23" s="20">
        <f t="shared" si="27"/>
        <v>0</v>
      </c>
      <c r="AI23" s="67" t="str">
        <f t="shared" si="28"/>
        <v>UNRATED</v>
      </c>
      <c r="AJ23" s="66"/>
      <c r="AK23" s="66"/>
      <c r="AL23" s="20">
        <f t="shared" si="29"/>
        <v>0</v>
      </c>
      <c r="AM23" s="67" t="str">
        <f t="shared" si="30"/>
        <v>UNRATED</v>
      </c>
      <c r="AN23" s="66"/>
      <c r="AO23" s="66"/>
      <c r="AP23" s="20">
        <f t="shared" si="31"/>
        <v>0</v>
      </c>
      <c r="AQ23" s="67" t="str">
        <f t="shared" si="32"/>
        <v>UNRATED</v>
      </c>
    </row>
    <row r="24" spans="1:43">
      <c r="A24" s="66"/>
      <c r="B24" s="66"/>
      <c r="C24" s="66"/>
      <c r="D24" s="66"/>
      <c r="E24" s="66"/>
      <c r="F24" s="66"/>
      <c r="G24" s="66"/>
      <c r="H24" s="71"/>
      <c r="I24" s="77"/>
      <c r="J24" s="77"/>
      <c r="K24" s="78"/>
      <c r="L24" s="78"/>
      <c r="M24" s="20">
        <f t="shared" si="23"/>
        <v>0</v>
      </c>
      <c r="N24" s="67" t="str">
        <f t="shared" si="24"/>
        <v>UNRATED</v>
      </c>
      <c r="O24" s="77"/>
      <c r="P24" s="78"/>
      <c r="Q24" s="78"/>
      <c r="R24" s="20">
        <f t="shared" si="25"/>
        <v>0</v>
      </c>
      <c r="S24" s="67" t="str">
        <f t="shared" si="26"/>
        <v>UNRATED</v>
      </c>
      <c r="T24" s="66"/>
      <c r="U24" s="66"/>
      <c r="V24" s="71"/>
      <c r="W24" s="66"/>
      <c r="X24" s="78"/>
      <c r="Y24" s="78"/>
      <c r="Z24" s="78"/>
      <c r="AA24" s="78"/>
      <c r="AB24" s="73"/>
      <c r="AC24" s="73"/>
      <c r="AD24" s="74"/>
      <c r="AE24" s="75"/>
      <c r="AF24" s="73"/>
      <c r="AG24" s="73"/>
      <c r="AH24" s="20">
        <f t="shared" si="27"/>
        <v>0</v>
      </c>
      <c r="AI24" s="67" t="str">
        <f t="shared" si="28"/>
        <v>UNRATED</v>
      </c>
      <c r="AJ24" s="66"/>
      <c r="AK24" s="66"/>
      <c r="AL24" s="20">
        <f t="shared" si="29"/>
        <v>0</v>
      </c>
      <c r="AM24" s="67" t="str">
        <f t="shared" si="30"/>
        <v>UNRATED</v>
      </c>
      <c r="AN24" s="66"/>
      <c r="AO24" s="66"/>
      <c r="AP24" s="20">
        <f t="shared" si="31"/>
        <v>0</v>
      </c>
      <c r="AQ24" s="67" t="str">
        <f t="shared" si="32"/>
        <v>UNRATED</v>
      </c>
    </row>
    <row r="25" spans="1:43">
      <c r="A25" s="78"/>
      <c r="B25" s="66"/>
      <c r="C25" s="66"/>
      <c r="D25" s="66"/>
      <c r="E25" s="66"/>
      <c r="F25" s="66"/>
      <c r="G25" s="66"/>
      <c r="H25" s="77"/>
      <c r="I25" s="77"/>
      <c r="J25" s="77"/>
      <c r="K25" s="78"/>
      <c r="L25" s="78"/>
      <c r="M25" s="20">
        <f t="shared" si="23"/>
        <v>0</v>
      </c>
      <c r="N25" s="67" t="str">
        <f t="shared" si="24"/>
        <v>UNRATED</v>
      </c>
      <c r="O25" s="77"/>
      <c r="P25" s="78"/>
      <c r="Q25" s="78"/>
      <c r="R25" s="20">
        <f t="shared" si="25"/>
        <v>0</v>
      </c>
      <c r="S25" s="67" t="str">
        <f t="shared" si="26"/>
        <v>UNRATED</v>
      </c>
      <c r="T25" s="66"/>
      <c r="U25" s="66"/>
      <c r="V25" s="71"/>
      <c r="W25" s="66"/>
      <c r="X25" s="78"/>
      <c r="Y25" s="78"/>
      <c r="Z25" s="78"/>
      <c r="AA25" s="78"/>
      <c r="AB25" s="73"/>
      <c r="AC25" s="73"/>
      <c r="AD25" s="74"/>
      <c r="AE25" s="75"/>
      <c r="AF25" s="73"/>
      <c r="AG25" s="73"/>
      <c r="AH25" s="20">
        <f t="shared" si="27"/>
        <v>0</v>
      </c>
      <c r="AI25" s="67" t="str">
        <f t="shared" si="28"/>
        <v>UNRATED</v>
      </c>
      <c r="AJ25" s="66"/>
      <c r="AK25" s="66"/>
      <c r="AL25" s="20">
        <f t="shared" si="29"/>
        <v>0</v>
      </c>
      <c r="AM25" s="67" t="str">
        <f t="shared" si="30"/>
        <v>UNRATED</v>
      </c>
      <c r="AN25" s="66"/>
      <c r="AO25" s="66"/>
      <c r="AP25" s="20">
        <f t="shared" si="31"/>
        <v>0</v>
      </c>
      <c r="AQ25" s="67" t="str">
        <f t="shared" si="32"/>
        <v>UNRATED</v>
      </c>
    </row>
    <row r="26" spans="1:43">
      <c r="A26" s="69"/>
      <c r="B26" s="70"/>
      <c r="C26" s="70"/>
      <c r="D26" s="70"/>
      <c r="E26" s="66"/>
      <c r="F26" s="66"/>
      <c r="G26" s="66"/>
      <c r="H26" s="71"/>
      <c r="I26" s="72"/>
      <c r="J26" s="72"/>
      <c r="K26" s="76"/>
      <c r="L26" s="76"/>
      <c r="M26" s="20">
        <f t="shared" si="23"/>
        <v>0</v>
      </c>
      <c r="N26" s="67" t="str">
        <f t="shared" si="24"/>
        <v>UNRATED</v>
      </c>
      <c r="O26" s="72"/>
      <c r="P26" s="76"/>
      <c r="Q26" s="76"/>
      <c r="R26" s="20">
        <f t="shared" si="25"/>
        <v>0</v>
      </c>
      <c r="S26" s="67" t="str">
        <f t="shared" si="26"/>
        <v>UNRATED</v>
      </c>
      <c r="T26" s="66"/>
      <c r="U26" s="66"/>
      <c r="V26" s="71"/>
      <c r="W26" s="66"/>
      <c r="X26" s="73"/>
      <c r="Y26" s="73"/>
      <c r="Z26" s="73"/>
      <c r="AA26" s="73"/>
      <c r="AB26" s="73"/>
      <c r="AC26" s="73"/>
      <c r="AD26" s="74"/>
      <c r="AE26" s="75"/>
      <c r="AF26" s="73"/>
      <c r="AG26" s="73"/>
      <c r="AH26" s="20">
        <f t="shared" si="27"/>
        <v>0</v>
      </c>
      <c r="AI26" s="67" t="str">
        <f t="shared" si="28"/>
        <v>UNRATED</v>
      </c>
      <c r="AJ26" s="66"/>
      <c r="AK26" s="66"/>
      <c r="AL26" s="20">
        <f t="shared" si="29"/>
        <v>0</v>
      </c>
      <c r="AM26" s="67" t="str">
        <f t="shared" si="30"/>
        <v>UNRATED</v>
      </c>
      <c r="AN26" s="66"/>
      <c r="AO26" s="66"/>
      <c r="AP26" s="20">
        <f t="shared" si="31"/>
        <v>0</v>
      </c>
      <c r="AQ26" s="67" t="str">
        <f t="shared" si="32"/>
        <v>UNRATED</v>
      </c>
    </row>
    <row r="27" spans="1:43">
      <c r="A27" s="69"/>
      <c r="B27" s="70"/>
      <c r="C27" s="70"/>
      <c r="D27" s="70"/>
      <c r="E27" s="66"/>
      <c r="F27" s="66"/>
      <c r="G27" s="66"/>
      <c r="H27" s="71"/>
      <c r="I27" s="72"/>
      <c r="J27" s="77"/>
      <c r="K27" s="76"/>
      <c r="L27" s="76"/>
      <c r="M27" s="20">
        <f t="shared" si="23"/>
        <v>0</v>
      </c>
      <c r="N27" s="67" t="str">
        <f t="shared" si="24"/>
        <v>UNRATED</v>
      </c>
      <c r="O27" s="72"/>
      <c r="P27" s="76"/>
      <c r="Q27" s="76"/>
      <c r="R27" s="20">
        <f t="shared" si="25"/>
        <v>0</v>
      </c>
      <c r="S27" s="67" t="str">
        <f t="shared" si="26"/>
        <v>UNRATED</v>
      </c>
      <c r="T27" s="66"/>
      <c r="U27" s="66"/>
      <c r="V27" s="71"/>
      <c r="W27" s="66"/>
      <c r="X27" s="73"/>
      <c r="Y27" s="73"/>
      <c r="Z27" s="73"/>
      <c r="AA27" s="73"/>
      <c r="AB27" s="73"/>
      <c r="AC27" s="73"/>
      <c r="AD27" s="74"/>
      <c r="AE27" s="75"/>
      <c r="AF27" s="73"/>
      <c r="AG27" s="73"/>
      <c r="AH27" s="20">
        <f t="shared" si="27"/>
        <v>0</v>
      </c>
      <c r="AI27" s="67" t="str">
        <f t="shared" si="28"/>
        <v>UNRATED</v>
      </c>
      <c r="AJ27" s="66"/>
      <c r="AK27" s="66"/>
      <c r="AL27" s="20">
        <f t="shared" si="29"/>
        <v>0</v>
      </c>
      <c r="AM27" s="67" t="str">
        <f t="shared" si="30"/>
        <v>UNRATED</v>
      </c>
      <c r="AN27" s="66"/>
      <c r="AO27" s="66"/>
      <c r="AP27" s="20">
        <f t="shared" si="31"/>
        <v>0</v>
      </c>
      <c r="AQ27" s="67" t="str">
        <f t="shared" si="32"/>
        <v>UNRATED</v>
      </c>
    </row>
    <row r="28" spans="1:43">
      <c r="A28" s="66"/>
      <c r="B28" s="66"/>
      <c r="C28" s="66"/>
      <c r="D28" s="66"/>
      <c r="E28" s="66"/>
      <c r="F28" s="66"/>
      <c r="G28" s="66"/>
      <c r="H28" s="71"/>
      <c r="I28" s="77"/>
      <c r="J28" s="77"/>
      <c r="K28" s="78"/>
      <c r="L28" s="78"/>
      <c r="M28" s="20">
        <f t="shared" si="23"/>
        <v>0</v>
      </c>
      <c r="N28" s="67" t="str">
        <f t="shared" si="24"/>
        <v>UNRATED</v>
      </c>
      <c r="O28" s="77"/>
      <c r="P28" s="78"/>
      <c r="Q28" s="78"/>
      <c r="R28" s="20">
        <f t="shared" si="25"/>
        <v>0</v>
      </c>
      <c r="S28" s="67" t="str">
        <f t="shared" si="26"/>
        <v>UNRATED</v>
      </c>
      <c r="T28" s="66"/>
      <c r="U28" s="66"/>
      <c r="V28" s="71"/>
      <c r="W28" s="66"/>
      <c r="X28" s="78"/>
      <c r="Y28" s="78"/>
      <c r="Z28" s="78"/>
      <c r="AA28" s="78"/>
      <c r="AB28" s="73"/>
      <c r="AC28" s="73"/>
      <c r="AD28" s="74"/>
      <c r="AE28" s="75"/>
      <c r="AF28" s="73"/>
      <c r="AG28" s="73"/>
      <c r="AH28" s="20">
        <f t="shared" si="27"/>
        <v>0</v>
      </c>
      <c r="AI28" s="67" t="str">
        <f t="shared" si="28"/>
        <v>UNRATED</v>
      </c>
      <c r="AJ28" s="66"/>
      <c r="AK28" s="66"/>
      <c r="AL28" s="20">
        <f t="shared" si="29"/>
        <v>0</v>
      </c>
      <c r="AM28" s="67" t="str">
        <f t="shared" si="30"/>
        <v>UNRATED</v>
      </c>
      <c r="AN28" s="66"/>
      <c r="AO28" s="66"/>
      <c r="AP28" s="20">
        <f t="shared" si="31"/>
        <v>0</v>
      </c>
      <c r="AQ28" s="67" t="str">
        <f t="shared" si="32"/>
        <v>UNRATED</v>
      </c>
    </row>
    <row r="29" spans="1:43">
      <c r="A29" s="21"/>
      <c r="B29" s="22"/>
      <c r="C29" s="22"/>
      <c r="D29" s="22"/>
      <c r="E29" s="22"/>
      <c r="F29" s="22"/>
      <c r="G29" s="22"/>
      <c r="H29" s="3"/>
      <c r="I29" s="1"/>
      <c r="J29" s="3"/>
      <c r="K29" s="21"/>
      <c r="O29" s="3"/>
      <c r="P29" s="21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</row>
    <row r="30" spans="1:43">
      <c r="A30" s="21"/>
      <c r="B30" s="22"/>
      <c r="C30" s="22"/>
      <c r="D30" s="22"/>
      <c r="E30" s="22"/>
      <c r="F30" s="22"/>
      <c r="G30" s="22"/>
      <c r="H30" s="3"/>
      <c r="I30" s="1"/>
      <c r="J30" s="3"/>
      <c r="K30" s="21"/>
      <c r="O30" s="3"/>
      <c r="P30" s="21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</row>
    <row r="31" spans="1:43">
      <c r="A31" s="21"/>
      <c r="B31" s="22"/>
      <c r="C31" s="22"/>
      <c r="D31" s="22"/>
      <c r="E31" s="22"/>
      <c r="F31" s="22"/>
      <c r="G31" s="22"/>
      <c r="H31" s="3"/>
      <c r="I31" s="1"/>
      <c r="J31" s="3"/>
      <c r="K31" s="21"/>
      <c r="O31" s="3"/>
      <c r="P31" s="21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</row>
    <row r="32" spans="1:43">
      <c r="A32" s="21"/>
      <c r="B32" s="22"/>
      <c r="C32" s="22"/>
      <c r="D32" s="22"/>
      <c r="E32" s="22"/>
      <c r="F32" s="22"/>
      <c r="G32" s="22"/>
      <c r="H32" s="3"/>
      <c r="I32" s="1"/>
      <c r="J32" s="3"/>
      <c r="K32" s="21"/>
      <c r="O32" s="3"/>
      <c r="P32" s="21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</row>
    <row r="33" spans="1:39">
      <c r="A33" s="21"/>
      <c r="B33" s="22"/>
      <c r="C33" s="22"/>
      <c r="D33" s="22"/>
      <c r="E33" s="22"/>
      <c r="F33" s="22"/>
      <c r="G33" s="22"/>
      <c r="H33" s="3"/>
      <c r="I33" s="1"/>
      <c r="J33" s="3"/>
      <c r="K33" s="21"/>
      <c r="O33" s="3"/>
      <c r="P33" s="21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</row>
    <row r="34" spans="1:39">
      <c r="A34" s="21"/>
      <c r="B34" s="22"/>
      <c r="C34" s="22"/>
      <c r="D34" s="22"/>
      <c r="E34" s="22"/>
      <c r="F34" s="22"/>
      <c r="G34" s="22"/>
      <c r="H34" s="3"/>
      <c r="I34" s="1"/>
      <c r="J34" s="3"/>
      <c r="K34" s="21"/>
      <c r="O34" s="3"/>
      <c r="P34" s="21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</row>
    <row r="35" spans="1:39">
      <c r="A35" s="21"/>
      <c r="B35" s="22"/>
      <c r="C35" s="22"/>
      <c r="D35" s="22"/>
      <c r="E35" s="22"/>
      <c r="F35" s="22"/>
      <c r="G35" s="22"/>
      <c r="H35" s="3"/>
      <c r="I35" s="1"/>
      <c r="J35" s="3"/>
      <c r="K35" s="21"/>
      <c r="O35" s="3"/>
      <c r="P35" s="21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</row>
    <row r="36" spans="1:39">
      <c r="A36" s="21"/>
      <c r="B36" s="22"/>
      <c r="C36" s="22"/>
      <c r="D36" s="22"/>
      <c r="E36" s="22"/>
      <c r="F36" s="22"/>
      <c r="G36" s="22"/>
      <c r="H36" s="3"/>
      <c r="I36" s="1"/>
      <c r="J36" s="3"/>
      <c r="K36" s="21"/>
      <c r="O36" s="3"/>
      <c r="P36" s="21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</row>
    <row r="37" spans="1:39">
      <c r="A37" s="21"/>
      <c r="B37" s="22"/>
      <c r="C37" s="22"/>
      <c r="D37" s="22"/>
      <c r="E37" s="22"/>
      <c r="F37" s="22"/>
      <c r="G37" s="22"/>
      <c r="H37" s="3"/>
      <c r="I37" s="1"/>
      <c r="J37" s="3"/>
      <c r="K37" s="21"/>
      <c r="O37" s="3"/>
      <c r="P37" s="21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</row>
    <row r="38" spans="1:39">
      <c r="A38" s="21"/>
      <c r="B38" s="22"/>
      <c r="C38" s="22"/>
      <c r="D38" s="22"/>
      <c r="E38" s="22"/>
      <c r="F38" s="22"/>
      <c r="G38" s="22"/>
      <c r="H38" s="3"/>
      <c r="I38" s="1"/>
      <c r="J38" s="3"/>
      <c r="K38" s="21"/>
      <c r="O38" s="3"/>
      <c r="P38" s="21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</row>
    <row r="39" spans="1:39">
      <c r="A39" s="21"/>
      <c r="B39" s="22"/>
      <c r="C39" s="22"/>
      <c r="D39" s="22"/>
      <c r="E39" s="22"/>
      <c r="F39" s="22"/>
      <c r="G39" s="22"/>
      <c r="H39" s="3"/>
      <c r="I39" s="1"/>
      <c r="J39" s="3"/>
      <c r="K39" s="21"/>
      <c r="O39" s="3"/>
      <c r="P39" s="21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</row>
    <row r="40" spans="1:39">
      <c r="A40" s="21"/>
      <c r="B40" s="22"/>
      <c r="C40" s="22"/>
      <c r="D40" s="22"/>
      <c r="E40" s="22"/>
      <c r="F40" s="22"/>
      <c r="G40" s="22"/>
      <c r="H40" s="3"/>
      <c r="I40" s="1"/>
      <c r="J40" s="3"/>
      <c r="K40" s="21"/>
      <c r="O40" s="3"/>
      <c r="P40" s="21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</row>
    <row r="41" spans="1:39">
      <c r="A41" s="21"/>
      <c r="B41" s="22"/>
      <c r="C41" s="22"/>
      <c r="D41" s="22"/>
      <c r="E41" s="22"/>
      <c r="F41" s="22"/>
      <c r="G41" s="22"/>
      <c r="H41" s="3"/>
      <c r="I41" s="1"/>
      <c r="J41" s="3"/>
      <c r="K41" s="21"/>
      <c r="O41" s="3"/>
      <c r="P41" s="21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</row>
    <row r="42" spans="1:39">
      <c r="A42" s="21"/>
      <c r="B42" s="22"/>
      <c r="C42" s="22"/>
      <c r="D42" s="22"/>
      <c r="E42" s="22"/>
      <c r="F42" s="22"/>
      <c r="G42" s="22"/>
      <c r="H42" s="3"/>
      <c r="I42" s="1"/>
      <c r="J42" s="3"/>
      <c r="K42" s="21"/>
      <c r="O42" s="3"/>
      <c r="P42" s="21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</row>
    <row r="43" spans="1:39">
      <c r="A43" s="21"/>
      <c r="B43" s="22"/>
      <c r="C43" s="22"/>
      <c r="D43" s="22"/>
      <c r="E43" s="22"/>
      <c r="F43" s="22"/>
      <c r="G43" s="22"/>
      <c r="H43" s="3"/>
      <c r="I43" s="1"/>
      <c r="J43" s="3"/>
      <c r="K43" s="21"/>
      <c r="O43" s="3"/>
      <c r="P43" s="21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</row>
    <row r="44" spans="1:39">
      <c r="A44" s="21"/>
      <c r="B44" s="22"/>
      <c r="C44" s="22"/>
      <c r="D44" s="22"/>
      <c r="E44" s="22"/>
      <c r="F44" s="22"/>
      <c r="G44" s="22"/>
      <c r="H44" s="3"/>
      <c r="I44" s="1"/>
      <c r="J44" s="3"/>
      <c r="K44" s="21"/>
      <c r="O44" s="3"/>
      <c r="P44" s="21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</row>
    <row r="45" spans="1:39">
      <c r="A45" s="21"/>
      <c r="B45" s="22"/>
      <c r="C45" s="22"/>
      <c r="D45" s="22"/>
      <c r="E45" s="22"/>
      <c r="F45" s="22"/>
      <c r="G45" s="22"/>
      <c r="H45" s="3"/>
      <c r="I45" s="1"/>
      <c r="J45" s="3"/>
      <c r="K45" s="21"/>
      <c r="O45" s="3"/>
      <c r="P45" s="21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</row>
    <row r="46" spans="1:39">
      <c r="A46" s="21"/>
      <c r="B46" s="22"/>
      <c r="C46" s="22"/>
      <c r="D46" s="22"/>
      <c r="E46" s="22"/>
      <c r="F46" s="22"/>
      <c r="G46" s="22"/>
      <c r="H46" s="3"/>
      <c r="I46" s="1"/>
      <c r="J46" s="3"/>
      <c r="K46" s="21"/>
      <c r="O46" s="3"/>
      <c r="P46" s="21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</row>
    <row r="47" spans="1:39">
      <c r="A47" s="21"/>
      <c r="B47" s="22"/>
      <c r="C47" s="22"/>
      <c r="D47" s="22"/>
      <c r="E47" s="22"/>
      <c r="F47" s="22"/>
      <c r="G47" s="22"/>
      <c r="H47" s="3"/>
      <c r="I47" s="1"/>
      <c r="J47" s="3"/>
      <c r="K47" s="21"/>
      <c r="O47" s="3"/>
      <c r="P47" s="21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</row>
    <row r="48" spans="1:39">
      <c r="A48" s="21"/>
      <c r="B48" s="22"/>
      <c r="C48" s="22"/>
      <c r="D48" s="22"/>
      <c r="E48" s="22"/>
      <c r="F48" s="22"/>
      <c r="G48" s="22"/>
      <c r="H48" s="3"/>
      <c r="I48" s="1"/>
      <c r="J48" s="3"/>
      <c r="K48" s="21"/>
      <c r="O48" s="3"/>
      <c r="P48" s="21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</row>
    <row r="49" spans="1:39">
      <c r="A49" s="21"/>
      <c r="B49" s="22"/>
      <c r="C49" s="22"/>
      <c r="D49" s="22"/>
      <c r="E49" s="22"/>
      <c r="F49" s="22"/>
      <c r="G49" s="22"/>
      <c r="H49" s="3"/>
      <c r="I49" s="1"/>
      <c r="J49" s="3"/>
      <c r="K49" s="21"/>
      <c r="O49" s="3"/>
      <c r="P49" s="21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</row>
    <row r="50" spans="1:39">
      <c r="A50" s="21"/>
      <c r="B50" s="22"/>
      <c r="C50" s="22"/>
      <c r="D50" s="22"/>
      <c r="E50" s="22"/>
      <c r="F50" s="22"/>
      <c r="G50" s="22"/>
      <c r="H50" s="3"/>
      <c r="I50" s="1"/>
      <c r="J50" s="3"/>
      <c r="K50" s="21"/>
      <c r="O50" s="3"/>
      <c r="P50" s="21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</row>
    <row r="51" spans="1:39">
      <c r="A51" s="21"/>
      <c r="B51" s="22"/>
      <c r="C51" s="22"/>
      <c r="D51" s="22"/>
      <c r="E51" s="22"/>
      <c r="F51" s="22"/>
      <c r="G51" s="22"/>
      <c r="H51" s="3"/>
      <c r="I51" s="1"/>
      <c r="J51" s="3"/>
      <c r="K51" s="21"/>
      <c r="O51" s="3"/>
      <c r="P51" s="21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</row>
    <row r="52" spans="1:39">
      <c r="A52" s="21"/>
      <c r="B52" s="22"/>
      <c r="C52" s="22"/>
      <c r="D52" s="22"/>
      <c r="E52" s="22"/>
      <c r="F52" s="22"/>
      <c r="G52" s="22"/>
      <c r="H52" s="3"/>
      <c r="I52" s="1"/>
      <c r="J52" s="3"/>
      <c r="K52" s="21"/>
      <c r="O52" s="3"/>
      <c r="P52" s="21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</row>
    <row r="53" spans="1:39">
      <c r="A53" s="21"/>
      <c r="B53" s="22"/>
      <c r="C53" s="22"/>
      <c r="D53" s="22"/>
      <c r="E53" s="22"/>
      <c r="F53" s="22"/>
      <c r="G53" s="22"/>
      <c r="H53" s="3"/>
      <c r="I53" s="1"/>
      <c r="J53" s="3"/>
      <c r="K53" s="21"/>
      <c r="O53" s="3"/>
      <c r="P53" s="21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</row>
    <row r="54" spans="1:39">
      <c r="A54" s="21"/>
      <c r="B54" s="22"/>
      <c r="C54" s="22"/>
      <c r="D54" s="22"/>
      <c r="E54" s="22"/>
      <c r="F54" s="22"/>
      <c r="G54" s="22"/>
      <c r="H54" s="3"/>
      <c r="I54" s="1"/>
      <c r="J54" s="3"/>
      <c r="K54" s="21"/>
      <c r="O54" s="3"/>
      <c r="P54" s="21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</row>
    <row r="55" spans="1:39">
      <c r="A55" s="21"/>
      <c r="B55" s="22"/>
      <c r="C55" s="22"/>
      <c r="D55" s="22"/>
      <c r="E55" s="22"/>
      <c r="F55" s="22"/>
      <c r="G55" s="22"/>
      <c r="H55" s="3"/>
      <c r="I55" s="1"/>
      <c r="J55" s="3"/>
      <c r="K55" s="21"/>
      <c r="O55" s="3"/>
      <c r="P55" s="21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</row>
    <row r="56" spans="1:39">
      <c r="A56" s="21"/>
      <c r="B56" s="22"/>
      <c r="C56" s="22"/>
      <c r="D56" s="22"/>
      <c r="E56" s="22"/>
      <c r="F56" s="22"/>
      <c r="G56" s="22"/>
      <c r="H56" s="3"/>
      <c r="I56" s="1"/>
      <c r="J56" s="3"/>
      <c r="K56" s="21"/>
      <c r="O56" s="3"/>
      <c r="P56" s="21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</row>
    <row r="57" spans="1:39">
      <c r="A57" s="21"/>
      <c r="B57" s="22"/>
      <c r="C57" s="22"/>
      <c r="D57" s="22"/>
      <c r="E57" s="22"/>
      <c r="F57" s="22"/>
      <c r="G57" s="22"/>
      <c r="H57" s="3"/>
      <c r="I57" s="1"/>
      <c r="J57" s="3"/>
      <c r="K57" s="21"/>
      <c r="O57" s="3"/>
      <c r="P57" s="21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</row>
    <row r="58" spans="1:39">
      <c r="A58" s="21"/>
      <c r="B58" s="22"/>
      <c r="C58" s="22"/>
      <c r="D58" s="22"/>
      <c r="E58" s="22"/>
      <c r="F58" s="22"/>
      <c r="G58" s="22"/>
      <c r="H58" s="3"/>
      <c r="I58" s="1"/>
      <c r="J58" s="3"/>
      <c r="K58" s="21"/>
      <c r="O58" s="3"/>
      <c r="P58" s="21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</row>
    <row r="59" spans="1:39">
      <c r="A59" s="21"/>
      <c r="B59" s="22"/>
      <c r="C59" s="22"/>
      <c r="D59" s="22"/>
      <c r="E59" s="22"/>
      <c r="F59" s="22"/>
      <c r="G59" s="22"/>
      <c r="H59" s="3"/>
      <c r="I59" s="1"/>
      <c r="J59" s="3"/>
      <c r="K59" s="21"/>
      <c r="O59" s="3"/>
      <c r="P59" s="21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</row>
    <row r="60" spans="1:39">
      <c r="A60" s="21"/>
      <c r="B60" s="22"/>
      <c r="C60" s="22"/>
      <c r="D60" s="22"/>
      <c r="E60" s="22"/>
      <c r="F60" s="22"/>
      <c r="G60" s="22"/>
      <c r="H60" s="3"/>
      <c r="I60" s="1"/>
      <c r="J60" s="3"/>
      <c r="K60" s="21"/>
      <c r="O60" s="3"/>
      <c r="P60" s="21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</row>
    <row r="61" spans="1:39">
      <c r="A61" s="21"/>
      <c r="B61" s="22"/>
      <c r="C61" s="22"/>
      <c r="D61" s="22"/>
      <c r="E61" s="22"/>
      <c r="F61" s="22"/>
      <c r="G61" s="22"/>
      <c r="H61" s="3"/>
      <c r="I61" s="1"/>
      <c r="J61" s="3"/>
      <c r="K61" s="21"/>
      <c r="O61" s="3"/>
      <c r="P61" s="21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</row>
    <row r="62" spans="1:39">
      <c r="A62" s="21"/>
      <c r="B62" s="22"/>
      <c r="C62" s="22"/>
      <c r="D62" s="22"/>
      <c r="E62" s="22"/>
      <c r="F62" s="22"/>
      <c r="G62" s="22"/>
      <c r="H62" s="3"/>
      <c r="I62" s="1"/>
      <c r="J62" s="3"/>
      <c r="K62" s="21"/>
      <c r="O62" s="3"/>
      <c r="P62" s="21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</row>
    <row r="63" spans="1:39">
      <c r="A63" s="21"/>
      <c r="B63" s="22"/>
      <c r="C63" s="22"/>
      <c r="D63" s="22"/>
      <c r="E63" s="22"/>
      <c r="F63" s="22"/>
      <c r="G63" s="22"/>
      <c r="H63" s="3"/>
      <c r="I63" s="1"/>
      <c r="J63" s="3"/>
      <c r="K63" s="21"/>
      <c r="O63" s="3"/>
      <c r="P63" s="21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</row>
    <row r="64" spans="1:39">
      <c r="A64" s="21"/>
      <c r="B64" s="22"/>
      <c r="C64" s="22"/>
      <c r="D64" s="22"/>
      <c r="E64" s="22"/>
      <c r="F64" s="22"/>
      <c r="G64" s="22"/>
      <c r="I64" s="1"/>
      <c r="J64" s="3"/>
      <c r="K64" s="21"/>
      <c r="O64" s="3"/>
      <c r="P64" s="21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</row>
    <row r="65" spans="28:39"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</row>
  </sheetData>
  <autoFilter ref="A3:AA3"/>
  <customSheetViews>
    <customSheetView guid="{5F02D502-B145-4450-ACA0-9EAB259D1AA3}" scale="80" showPageBreaks="1" showGridLines="0" printArea="1" showAutoFilter="1" topLeftCell="S1">
      <pane ySplit="3" topLeftCell="A4" activePane="bottomLeft" state="frozen"/>
      <selection pane="bottomLeft" activeCell="AD5" sqref="AD5"/>
      <pageMargins left="0.39370078740157483" right="0.55118110236220474" top="0.74803149606299213" bottom="0.74803149606299213" header="0.31496062992125984" footer="0.31496062992125984"/>
      <pageSetup paperSize="5" scale="50" fitToHeight="2" orientation="landscape" r:id="rId1"/>
      <headerFooter>
        <oddHeader>&amp;LFOR DISCUSSION PURPOSES&amp;CMINISTRY OF ENVIRONMENT CAP AND TRADE RISK REGISTER VERSION 1 JULY 14, 2010&amp;RCONFIDENTIAL</oddHeader>
        <oddFooter>&amp;L&amp;D&amp;CFacilitated by Risk Management Branch and Government Security Office&amp;R&amp;P</oddFooter>
      </headerFooter>
      <autoFilter ref="A3:AJ22"/>
    </customSheetView>
    <customSheetView guid="{9CC56815-6E6F-430A-972B-743B8BDAA6D1}" scale="75" showPageBreaks="1" showGridLines="0" printArea="1" showAutoFilter="1" hiddenColumns="1">
      <pane ySplit="3" topLeftCell="A4" activePane="bottomLeft" state="frozen"/>
      <selection pane="bottomLeft" activeCell="B4" sqref="B4"/>
      <pageMargins left="0.39370078740157483" right="0.55118110236220474" top="0.74803149606299213" bottom="0.74803149606299213" header="0.31496062992125984" footer="0.31496062992125984"/>
      <pageSetup paperSize="5" scale="50" fitToHeight="2" orientation="landscape" r:id="rId2"/>
      <headerFooter>
        <oddHeader>&amp;LFOR DISCUSSION PURPOSES&amp;CMINISTRY OF ENVIRONMENT CAP AND TRADE RISK REGISTER VERSION 1 JULY 14, 2010&amp;RCONFIDENTIAL</oddHeader>
        <oddFooter>&amp;L&amp;D&amp;CFacilitated by Risk Management Branch and Government Security Office&amp;R&amp;P</oddFooter>
      </headerFooter>
      <autoFilter ref="B1:AG1"/>
    </customSheetView>
    <customSheetView guid="{1CECB74C-E991-460B-AA72-3344E65B1FD9}" scale="53" showPageBreaks="1" showGridLines="0" fitToPage="1" printArea="1" showAutoFilter="1" hiddenColumns="1">
      <pane ySplit="3" topLeftCell="A4" activePane="bottomLeft" state="frozen"/>
      <selection pane="bottomLeft" activeCell="P6" sqref="P6"/>
      <pageMargins left="0.39370078740157483" right="0.15748031496062992" top="0.74803149606299213" bottom="0.74803149606299213" header="0.31496062992125984" footer="0.31496062992125984"/>
      <pageSetup paperSize="5" scale="45" fitToHeight="2" orientation="landscape" r:id="rId3"/>
      <headerFooter scaleWithDoc="0" alignWithMargins="0">
        <oddHeader>&amp;LFOR DISCUSSION PURPOSES&amp;CMINISTRY OF ENVIRONMENT CAP AND TRADE RISK REGISTER VERSION 1 JULY 14, 2010&amp;RCONFIDENTIAL</oddHeader>
        <oddFooter>&amp;L&amp;D&amp;CFacilitated by Risk Management Branch and Government Security Office&amp;R&amp;P</oddFooter>
      </headerFooter>
      <autoFilter ref="B1:AG1"/>
    </customSheetView>
  </customSheetViews>
  <mergeCells count="11">
    <mergeCell ref="AN2:AQ2"/>
    <mergeCell ref="A1:AA1"/>
    <mergeCell ref="AB2:AE2"/>
    <mergeCell ref="H2:J2"/>
    <mergeCell ref="AJ2:AM2"/>
    <mergeCell ref="AF2:AI2"/>
    <mergeCell ref="B2:E2"/>
    <mergeCell ref="P2:S2"/>
    <mergeCell ref="V2:AA2"/>
    <mergeCell ref="T2:U2"/>
    <mergeCell ref="K2:N2"/>
  </mergeCells>
  <conditionalFormatting sqref="H3:I4">
    <cfRule type="cellIs" dxfId="11" priority="231" stopIfTrue="1" operator="between">
      <formula>7</formula>
      <formula>9</formula>
    </cfRule>
    <cfRule type="cellIs" dxfId="10" priority="232" stopIfTrue="1" operator="between">
      <formula>4</formula>
      <formula>6</formula>
    </cfRule>
    <cfRule type="cellIs" dxfId="9" priority="233" stopIfTrue="1" operator="between">
      <formula>1</formula>
      <formula>3</formula>
    </cfRule>
  </conditionalFormatting>
  <conditionalFormatting sqref="AL1 AM5:AQ28 AI5:AI28 AD1 AE5:AE28 R4 R3:S3 V3:Z4 AB3:AQ4 M4 M3:N3 S4:S28 N4:N28">
    <cfRule type="cellIs" dxfId="8" priority="204" stopIfTrue="1" operator="equal">
      <formula>"MEDIUM"</formula>
    </cfRule>
    <cfRule type="cellIs" dxfId="7" priority="205" stopIfTrue="1" operator="equal">
      <formula>"HIGH"</formula>
    </cfRule>
    <cfRule type="cellIs" dxfId="6" priority="206" stopIfTrue="1" operator="equal">
      <formula>"EXTREME"</formula>
    </cfRule>
  </conditionalFormatting>
  <conditionalFormatting sqref="AM5:AQ28 AI5:AI28 AE5:AE28 S5:S28 N5:N28">
    <cfRule type="cellIs" dxfId="5" priority="182" stopIfTrue="1" operator="equal">
      <formula>"low"</formula>
    </cfRule>
  </conditionalFormatting>
  <conditionalFormatting sqref="AL5:AQ28 AH5:AI28 AD5:AE28 S5:S28 N5:N28">
    <cfRule type="cellIs" dxfId="4" priority="162" stopIfTrue="1" operator="equal">
      <formula>"MEDIUM"</formula>
    </cfRule>
    <cfRule type="cellIs" dxfId="3" priority="163" stopIfTrue="1" operator="equal">
      <formula>"HIGH"</formula>
    </cfRule>
  </conditionalFormatting>
  <conditionalFormatting sqref="AL5:AQ28 AH5:AI28 AD5:AE28 S5:S28 N5:N28">
    <cfRule type="containsText" dxfId="2" priority="161" stopIfTrue="1" operator="containsText" text="LOW">
      <formula>NOT(ISERROR(SEARCH("LOW",N5)))</formula>
    </cfRule>
  </conditionalFormatting>
  <conditionalFormatting sqref="AL5:AQ28 AH5:AI28 AD5:AE28 S5:S28 N5:N28">
    <cfRule type="containsText" dxfId="1" priority="159" stopIfTrue="1" operator="containsText" text="UNRATED">
      <formula>NOT(ISERROR(SEARCH("UNRATED",N5)))</formula>
    </cfRule>
    <cfRule type="containsText" dxfId="0" priority="160" stopIfTrue="1" operator="containsText" text="EXTREME">
      <formula>NOT(ISERROR(SEARCH("EXTREME",N5)))</formula>
    </cfRule>
  </conditionalFormatting>
  <pageMargins left="0.23622047244094491" right="0.23622047244094491" top="0.55118110236220474" bottom="0.55118110236220474" header="0.31496062992125984" footer="0.31496062992125984"/>
  <pageSetup paperSize="5" scale="75" fitToWidth="2" fitToHeight="2" orientation="landscape" r:id="rId4"/>
  <headerFooter>
    <oddHeader xml:space="preserve">&amp;LFOR DISCUSSION PURPOSES&amp;CRisk Management Branch Risk Register Template version December 17, 2012&amp;RDRAFT
</oddHeader>
    <oddFooter>&amp;L&amp;D&amp;CProvince of British Columbia&amp;R&amp;P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B1:E43"/>
  <sheetViews>
    <sheetView showGridLines="0" zoomScaleNormal="100" workbookViewId="0">
      <selection activeCell="G6" sqref="G6"/>
    </sheetView>
  </sheetViews>
  <sheetFormatPr defaultRowHeight="12.75"/>
  <cols>
    <col min="1" max="1" width="4.85546875" style="10" customWidth="1"/>
    <col min="2" max="2" width="26.28515625" style="10" customWidth="1"/>
    <col min="3" max="3" width="9.5703125" style="10" customWidth="1"/>
    <col min="4" max="4" width="45.7109375" style="10" customWidth="1"/>
    <col min="5" max="5" width="30.5703125" style="10" customWidth="1"/>
    <col min="6" max="6" width="9.42578125" style="10" customWidth="1"/>
    <col min="7" max="7" width="14.42578125" style="10" customWidth="1"/>
    <col min="8" max="16384" width="9.140625" style="10"/>
  </cols>
  <sheetData>
    <row r="1" spans="2:5">
      <c r="B1" s="116" t="s">
        <v>48</v>
      </c>
      <c r="C1" s="117"/>
      <c r="D1" s="117"/>
      <c r="E1" s="117"/>
    </row>
    <row r="2" spans="2:5">
      <c r="B2" s="54"/>
      <c r="C2" s="54"/>
      <c r="D2" s="54"/>
      <c r="E2" s="54"/>
    </row>
    <row r="3" spans="2:5" s="39" customFormat="1" ht="15">
      <c r="B3" s="52" t="s">
        <v>25</v>
      </c>
      <c r="C3" s="53" t="s">
        <v>26</v>
      </c>
      <c r="D3" s="53" t="s">
        <v>27</v>
      </c>
      <c r="E3" s="53" t="s">
        <v>28</v>
      </c>
    </row>
    <row r="4" spans="2:5" s="12" customFormat="1" ht="38.25">
      <c r="B4" s="43" t="s">
        <v>29</v>
      </c>
      <c r="C4" s="41">
        <v>5</v>
      </c>
      <c r="D4" s="40" t="s">
        <v>86</v>
      </c>
      <c r="E4" s="40" t="s">
        <v>30</v>
      </c>
    </row>
    <row r="5" spans="2:5" ht="25.5">
      <c r="B5" s="43" t="s">
        <v>31</v>
      </c>
      <c r="C5" s="41">
        <v>4</v>
      </c>
      <c r="D5" s="40" t="s">
        <v>32</v>
      </c>
      <c r="E5" s="40" t="s">
        <v>33</v>
      </c>
    </row>
    <row r="6" spans="2:5" ht="25.5">
      <c r="B6" s="43" t="s">
        <v>16</v>
      </c>
      <c r="C6" s="41">
        <v>3</v>
      </c>
      <c r="D6" s="40" t="s">
        <v>34</v>
      </c>
      <c r="E6" s="40" t="s">
        <v>35</v>
      </c>
    </row>
    <row r="7" spans="2:5" ht="25.5">
      <c r="B7" s="43" t="s">
        <v>15</v>
      </c>
      <c r="C7" s="41">
        <v>2</v>
      </c>
      <c r="D7" s="40" t="s">
        <v>51</v>
      </c>
      <c r="E7" s="40" t="s">
        <v>36</v>
      </c>
    </row>
    <row r="8" spans="2:5" ht="38.25">
      <c r="B8" s="43" t="s">
        <v>37</v>
      </c>
      <c r="C8" s="41">
        <v>1</v>
      </c>
      <c r="D8" s="40" t="s">
        <v>38</v>
      </c>
      <c r="E8" s="40" t="s">
        <v>39</v>
      </c>
    </row>
    <row r="10" spans="2:5" ht="15">
      <c r="B10" s="42" t="s">
        <v>40</v>
      </c>
      <c r="C10" s="42" t="s">
        <v>26</v>
      </c>
      <c r="D10" s="42" t="s">
        <v>41</v>
      </c>
    </row>
    <row r="11" spans="2:5" s="39" customFormat="1" ht="63.75">
      <c r="B11" s="45" t="s">
        <v>14</v>
      </c>
      <c r="C11" s="46">
        <v>5</v>
      </c>
      <c r="D11" s="47" t="s">
        <v>46</v>
      </c>
    </row>
    <row r="12" spans="2:5" ht="63.75">
      <c r="B12" s="45" t="s">
        <v>13</v>
      </c>
      <c r="C12" s="46">
        <v>4</v>
      </c>
      <c r="D12" s="47" t="s">
        <v>52</v>
      </c>
    </row>
    <row r="13" spans="2:5" ht="38.25">
      <c r="B13" s="45" t="s">
        <v>42</v>
      </c>
      <c r="C13" s="46">
        <v>3</v>
      </c>
      <c r="D13" s="47" t="s">
        <v>53</v>
      </c>
    </row>
    <row r="14" spans="2:5" ht="51">
      <c r="B14" s="45" t="s">
        <v>12</v>
      </c>
      <c r="C14" s="46">
        <v>2</v>
      </c>
      <c r="D14" s="47" t="s">
        <v>54</v>
      </c>
    </row>
    <row r="15" spans="2:5" ht="63.75">
      <c r="B15" s="45" t="s">
        <v>11</v>
      </c>
      <c r="C15" s="46">
        <v>1</v>
      </c>
      <c r="D15" s="47" t="s">
        <v>55</v>
      </c>
    </row>
    <row r="16" spans="2:5">
      <c r="B16" s="49"/>
      <c r="C16" s="50"/>
      <c r="D16" s="51"/>
    </row>
    <row r="17" spans="2:4" ht="15">
      <c r="B17" s="44" t="s">
        <v>43</v>
      </c>
      <c r="C17" s="44"/>
      <c r="D17" s="44"/>
    </row>
    <row r="22" spans="2:4">
      <c r="B22" s="11"/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  <row r="28" spans="2:4">
      <c r="B28" s="11"/>
      <c r="C28" s="11"/>
      <c r="D28" s="11"/>
    </row>
    <row r="29" spans="2:4">
      <c r="B29" s="11"/>
      <c r="C29" s="11"/>
      <c r="D29" s="11"/>
    </row>
    <row r="30" spans="2:4">
      <c r="B30" s="11"/>
      <c r="C30" s="11"/>
      <c r="D30" s="11"/>
    </row>
    <row r="31" spans="2:4">
      <c r="B31" s="11"/>
      <c r="C31" s="11"/>
      <c r="D31" s="11"/>
    </row>
    <row r="32" spans="2:4">
      <c r="B32" s="11"/>
      <c r="C32" s="11"/>
      <c r="D32" s="11"/>
    </row>
    <row r="33" spans="2:4">
      <c r="B33" s="11"/>
      <c r="C33" s="11"/>
      <c r="D33" s="11"/>
    </row>
    <row r="34" spans="2:4">
      <c r="B34" s="11"/>
      <c r="C34" s="11"/>
      <c r="D34" s="11"/>
    </row>
    <row r="35" spans="2:4">
      <c r="B35" s="11"/>
      <c r="C35" s="11"/>
      <c r="D35" s="11"/>
    </row>
    <row r="36" spans="2:4">
      <c r="B36" s="11"/>
      <c r="C36" s="11"/>
      <c r="D36" s="11"/>
    </row>
    <row r="37" spans="2:4">
      <c r="B37" s="11"/>
      <c r="C37" s="11"/>
      <c r="D37" s="11"/>
    </row>
    <row r="38" spans="2:4">
      <c r="B38" s="11"/>
      <c r="C38" s="11"/>
      <c r="D38" s="11"/>
    </row>
    <row r="39" spans="2:4">
      <c r="B39" s="11"/>
      <c r="C39" s="11"/>
      <c r="D39" s="11"/>
    </row>
    <row r="40" spans="2:4">
      <c r="B40" s="11"/>
      <c r="C40" s="11"/>
      <c r="D40" s="11"/>
    </row>
    <row r="41" spans="2:4">
      <c r="B41" s="11"/>
      <c r="C41" s="11"/>
      <c r="D41" s="11"/>
    </row>
    <row r="42" spans="2:4">
      <c r="B42" s="11"/>
      <c r="C42" s="11"/>
      <c r="D42" s="11"/>
    </row>
    <row r="43" spans="2:4">
      <c r="B43" s="11"/>
      <c r="C43" s="11"/>
      <c r="D43" s="11"/>
    </row>
  </sheetData>
  <mergeCells count="1">
    <mergeCell ref="B1:E1"/>
  </mergeCells>
  <pageMargins left="0.39370078740157483" right="0.39370078740157483" top="0.59055118110236227" bottom="0.59055118110236227" header="0.51181102362204722" footer="0.51181102362204722"/>
  <pageSetup scale="8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6" shapeId="2049" r:id="rId4">
          <objectPr defaultSize="0" autoPict="0" r:id="rId5">
            <anchor moveWithCells="1">
              <from>
                <xdr:col>1</xdr:col>
                <xdr:colOff>9525</xdr:colOff>
                <xdr:row>17</xdr:row>
                <xdr:rowOff>19050</xdr:rowOff>
              </from>
              <to>
                <xdr:col>4</xdr:col>
                <xdr:colOff>1190625</xdr:colOff>
                <xdr:row>23</xdr:row>
                <xdr:rowOff>104775</xdr:rowOff>
              </to>
            </anchor>
          </objectPr>
        </oleObject>
      </mc:Choice>
      <mc:Fallback>
        <oleObject progId="Visio.Drawing.6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P20"/>
  <sheetViews>
    <sheetView showGridLines="0" zoomScale="91" workbookViewId="0">
      <selection activeCell="A18" sqref="A18:L18"/>
    </sheetView>
  </sheetViews>
  <sheetFormatPr defaultRowHeight="15"/>
  <cols>
    <col min="1" max="8" width="9.140625" style="5"/>
    <col min="9" max="9" width="8.28515625" style="5" customWidth="1"/>
    <col min="10" max="10" width="13.28515625" style="5" customWidth="1"/>
    <col min="11" max="11" width="0.140625" style="5" hidden="1" customWidth="1"/>
    <col min="12" max="16" width="8.85546875" style="5" hidden="1" customWidth="1"/>
    <col min="17" max="16384" width="9.140625" style="5"/>
  </cols>
  <sheetData>
    <row r="1" spans="1:16">
      <c r="A1" s="118" t="s">
        <v>49</v>
      </c>
      <c r="B1" s="119"/>
      <c r="C1" s="119"/>
      <c r="D1" s="119"/>
      <c r="E1" s="119"/>
      <c r="F1" s="119"/>
      <c r="G1" s="119"/>
      <c r="H1" s="119"/>
      <c r="I1" s="119"/>
    </row>
    <row r="3" spans="1:16" s="28" customFormat="1" ht="35.25" customHeight="1">
      <c r="A3" s="120" t="s">
        <v>24</v>
      </c>
      <c r="B3" s="121"/>
      <c r="C3" s="121"/>
      <c r="D3" s="121"/>
      <c r="E3" s="121"/>
      <c r="F3" s="121"/>
      <c r="G3" s="121"/>
      <c r="H3" s="121"/>
      <c r="I3" s="121"/>
      <c r="J3" s="121"/>
      <c r="K3" s="29"/>
      <c r="L3" s="29"/>
      <c r="M3" s="29"/>
      <c r="N3" s="29"/>
      <c r="O3" s="29"/>
      <c r="P3" s="30"/>
    </row>
    <row r="4" spans="1:16" s="28" customFormat="1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3"/>
    </row>
    <row r="5" spans="1:16" ht="30" customHeight="1" thickBot="1">
      <c r="A5" s="122" t="s">
        <v>10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4"/>
    </row>
    <row r="6" spans="1:16" ht="25.15" customHeight="1" thickTop="1" thickBot="1">
      <c r="A6" s="125" t="s">
        <v>6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7"/>
      <c r="M6" s="34"/>
      <c r="N6" s="34"/>
      <c r="O6" s="34"/>
      <c r="P6" s="35"/>
    </row>
    <row r="7" spans="1:16" ht="6" customHeight="1" thickTop="1">
      <c r="A7" s="36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5"/>
    </row>
    <row r="8" spans="1:16" ht="30" customHeight="1" thickBot="1">
      <c r="A8" s="122" t="s">
        <v>9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4"/>
    </row>
    <row r="9" spans="1:16" ht="25.15" customHeight="1" thickTop="1" thickBot="1">
      <c r="A9" s="125" t="s">
        <v>6</v>
      </c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9"/>
      <c r="M9" s="34"/>
      <c r="N9" s="34"/>
      <c r="O9" s="34"/>
      <c r="P9" s="35"/>
    </row>
    <row r="10" spans="1:16" ht="6" customHeight="1" thickTop="1">
      <c r="A10" s="36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5"/>
    </row>
    <row r="11" spans="1:16" ht="30" customHeight="1" thickBot="1">
      <c r="A11" s="122" t="s">
        <v>8</v>
      </c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4"/>
    </row>
    <row r="12" spans="1:16" ht="25.15" customHeight="1" thickTop="1" thickBot="1">
      <c r="A12" s="125" t="s">
        <v>6</v>
      </c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9"/>
      <c r="M12" s="34"/>
      <c r="N12" s="34"/>
      <c r="O12" s="34"/>
      <c r="P12" s="35"/>
    </row>
    <row r="13" spans="1:16" ht="6" customHeight="1" thickTop="1">
      <c r="A13" s="36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5"/>
    </row>
    <row r="14" spans="1:16" ht="30" customHeight="1" thickBot="1">
      <c r="A14" s="122" t="s">
        <v>7</v>
      </c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4"/>
    </row>
    <row r="15" spans="1:16" ht="25.15" customHeight="1" thickTop="1" thickBot="1">
      <c r="A15" s="125" t="s">
        <v>6</v>
      </c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9"/>
      <c r="M15" s="34"/>
      <c r="N15" s="34"/>
      <c r="O15" s="34"/>
      <c r="P15" s="35"/>
    </row>
    <row r="16" spans="1:16" ht="6" customHeight="1" thickTop="1">
      <c r="A16" s="36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5"/>
    </row>
    <row r="17" spans="1:16" ht="39" customHeight="1" thickBot="1">
      <c r="A17" s="122" t="s">
        <v>23</v>
      </c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4"/>
    </row>
    <row r="18" spans="1:16" ht="31.15" customHeight="1" thickTop="1">
      <c r="A18" s="130" t="s">
        <v>6</v>
      </c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2"/>
      <c r="M18" s="37"/>
      <c r="N18" s="37"/>
      <c r="O18" s="37"/>
      <c r="P18" s="38"/>
    </row>
    <row r="20" spans="1:16">
      <c r="G20" s="9"/>
    </row>
  </sheetData>
  <mergeCells count="12">
    <mergeCell ref="A9:L9"/>
    <mergeCell ref="A17:P17"/>
    <mergeCell ref="A18:L18"/>
    <mergeCell ref="A11:P11"/>
    <mergeCell ref="A12:L12"/>
    <mergeCell ref="A14:P14"/>
    <mergeCell ref="A15:L15"/>
    <mergeCell ref="A1:I1"/>
    <mergeCell ref="A3:J3"/>
    <mergeCell ref="A5:P5"/>
    <mergeCell ref="A6:L6"/>
    <mergeCell ref="A8:P8"/>
  </mergeCells>
  <pageMargins left="0.74803149606299213" right="0.74803149606299213" top="0.98425196850393704" bottom="0.98425196850393704" header="0.51181102362204722" footer="0.51181102362204722"/>
  <pageSetup scale="96" orientation="portrait" r:id="rId1"/>
  <headerFooter alignWithMargins="0">
    <oddFooter>Prepared by Risk Management Branch &amp;D&amp;RPage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N20"/>
  <sheetViews>
    <sheetView showGridLines="0" zoomScaleNormal="100" workbookViewId="0">
      <selection activeCell="N29" sqref="N29"/>
    </sheetView>
  </sheetViews>
  <sheetFormatPr defaultRowHeight="15"/>
  <cols>
    <col min="1" max="9" width="9.140625" style="5"/>
    <col min="10" max="10" width="4" style="5" customWidth="1"/>
    <col min="11" max="11" width="9.140625" style="5"/>
    <col min="12" max="12" width="13.28515625" style="5" customWidth="1"/>
    <col min="13" max="16384" width="9.140625" style="5"/>
  </cols>
  <sheetData>
    <row r="1" spans="1:12" s="7" customFormat="1">
      <c r="A1" s="8" t="s">
        <v>5</v>
      </c>
    </row>
    <row r="5" spans="1:12">
      <c r="L5" s="27"/>
    </row>
    <row r="20" spans="14:14">
      <c r="N20" s="6"/>
    </row>
  </sheetData>
  <pageMargins left="0.39370078740157483" right="0.39370078740157483" top="0.59055118110236227" bottom="0.59055118110236227" header="0.51181102362204722" footer="0.51181102362204722"/>
  <pageSetup scale="85" orientation="landscape" r:id="rId1"/>
  <headerFooter alignWithMargins="0">
    <oddFooter>Prepared by Risk Management Branch &amp;D&amp;RPage &amp;P</oddFooter>
  </headerFooter>
  <drawing r:id="rId2"/>
</worksheet>
</file>

<file path=customXml/_rels/item1.xml.rels><?xml version="1.0" encoding="UTF-8" standalone="no"?>
<Relationships xmlns="http://schemas.openxmlformats.org/package/2006/relationships">
<Relationship Id="rId1" Target="itemProps1.xml" Type="http://schemas.openxmlformats.org/officeDocument/2006/relationships/customXmlProps"/>
</Relationships>

</file>

<file path=customXml/_rels/item2.xml.rels><?xml version="1.0" encoding="UTF-8" standalone="no"?>
<Relationships xmlns="http://schemas.openxmlformats.org/package/2006/relationships">
<Relationship Id="rId1" Target="itemProps2.xml" Type="http://schemas.openxmlformats.org/officeDocument/2006/relationships/customXmlProps"/>
</Relationships>

</file>

<file path=customXml/_rels/item3.xml.rels><?xml version="1.0" encoding="UTF-8" standalone="no"?>
<Relationships xmlns="http://schemas.openxmlformats.org/package/2006/relationships">
<Relationship Id="rId1" Target="itemProps3.xml" Type="http://schemas.openxmlformats.org/officeDocument/2006/relationships/customXmlProps"/>
</Relationships>
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BC6E91B575EC4882A7A49449D13DB8" ma:contentTypeVersion="0" ma:contentTypeDescription="Create a new document." ma:contentTypeScope="" ma:versionID="8d67a153c3ac99a47ca5aa02bf17f2b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137362C-1BAB-4FAE-8B85-171282C05C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67B4683-8B0B-418A-92B2-71B1A2982C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F95A6F-EA72-4E3F-9463-972DFE519340}">
  <ds:schemaRefs>
    <ds:schemaRef ds:uri="http://purl.org/dc/terms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baseType="lpstr" size="5">
      <vt:lpstr>1. Risk Register Template</vt:lpstr>
      <vt:lpstr>2. L&amp;C Matrix</vt:lpstr>
      <vt:lpstr>3. Project Context</vt:lpstr>
      <vt:lpstr>4. Process Help</vt:lpstr>
      <vt:lpstr>'1. Risk Register Template'!Print_Titles</vt:lpstr>
    </vt:vector>
  </TitlesOfParts>
  <LinksUpToDate>false</LinksUpToDate>
  <SharedDoc>false</SharedDoc>
  <HyperlinksChanged>false</HyperlinksChanged>
  <AppVersion>14.0300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