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
<Relationships xmlns="http://schemas.openxmlformats.org/package/2006/relationships">
<Relationship Id="rId1" Target="xl/workbook.xml" Type="http://schemas.openxmlformats.org/officeDocument/2006/relationships/officeDocument"/>
<Relationship Id="rId2" Target="docProps/core.xml" Type="http://schemas.openxmlformats.org/package/2006/relationships/metadata/core-properties"/>
<Relationship Id="rId3" Target="docProps/app.xml" Type="http://schemas.openxmlformats.org/officeDocument/2006/relationships/extended-properties"/>
</Relationships>
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F DRIVE\ALL\ALEXY\schedule of values template\"/>
    </mc:Choice>
  </mc:AlternateContent>
  <bookViews>
    <workbookView xWindow="3735" yWindow="15" windowWidth="18960" windowHeight="11325"/>
  </bookViews>
  <sheets>
    <sheet name="Table 1" sheetId="1" r:id="rId1"/>
  </sheets>
  <definedNames>
    <definedName name="_xlnm.Print_Area" localSheetId="0">'Table 1'!$A$1:$S$74</definedName>
  </definedNames>
  <calcPr calcId="152511"/>
</workbook>
</file>

<file path=xl/calcChain.xml><?xml version="1.0" encoding="utf-8"?>
<calcChain xmlns="http://schemas.openxmlformats.org/spreadsheetml/2006/main">
  <c r="L47" i="1" l="1"/>
  <c r="L46" i="1"/>
  <c r="L45" i="1"/>
  <c r="Q13" i="1" l="1"/>
  <c r="L57" i="1" l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48" i="1"/>
  <c r="L44" i="1"/>
  <c r="F17" i="1" l="1"/>
  <c r="E17" i="1"/>
  <c r="E18" i="1" l="1"/>
  <c r="I72" i="1"/>
  <c r="N18" i="1" s="1"/>
  <c r="G72" i="1"/>
  <c r="Q24" i="1" s="1"/>
  <c r="E72" i="1"/>
  <c r="Q23" i="1" s="1"/>
  <c r="D72" i="1"/>
  <c r="K57" i="1"/>
  <c r="M57" i="1" s="1"/>
  <c r="K71" i="1"/>
  <c r="O71" i="1" s="1"/>
  <c r="K70" i="1"/>
  <c r="O70" i="1" s="1"/>
  <c r="K69" i="1"/>
  <c r="M69" i="1" s="1"/>
  <c r="K68" i="1"/>
  <c r="M68" i="1" s="1"/>
  <c r="K67" i="1"/>
  <c r="M67" i="1" s="1"/>
  <c r="K66" i="1"/>
  <c r="O66" i="1" s="1"/>
  <c r="K65" i="1"/>
  <c r="M65" i="1" s="1"/>
  <c r="K64" i="1"/>
  <c r="K63" i="1"/>
  <c r="M63" i="1" s="1"/>
  <c r="K62" i="1"/>
  <c r="M62" i="1" s="1"/>
  <c r="K61" i="1"/>
  <c r="M61" i="1" s="1"/>
  <c r="K60" i="1"/>
  <c r="K59" i="1"/>
  <c r="O59" i="1" s="1"/>
  <c r="K58" i="1"/>
  <c r="K56" i="1"/>
  <c r="K55" i="1"/>
  <c r="K54" i="1"/>
  <c r="K53" i="1"/>
  <c r="L53" i="1" l="1"/>
  <c r="K72" i="1"/>
  <c r="Q14" i="1" s="1"/>
  <c r="M53" i="1"/>
  <c r="M56" i="1"/>
  <c r="L56" i="1"/>
  <c r="M55" i="1"/>
  <c r="L55" i="1"/>
  <c r="M54" i="1"/>
  <c r="L54" i="1"/>
  <c r="M58" i="1"/>
  <c r="O62" i="1"/>
  <c r="M71" i="1"/>
  <c r="O60" i="1"/>
  <c r="O61" i="1"/>
  <c r="M59" i="1"/>
  <c r="M60" i="1"/>
  <c r="O63" i="1"/>
  <c r="M64" i="1"/>
  <c r="O64" i="1"/>
  <c r="M66" i="1"/>
  <c r="O65" i="1"/>
  <c r="M70" i="1"/>
  <c r="O67" i="1"/>
  <c r="O69" i="1"/>
  <c r="O55" i="1"/>
  <c r="O56" i="1"/>
  <c r="O68" i="1"/>
  <c r="O58" i="1"/>
  <c r="O57" i="1"/>
  <c r="O54" i="1"/>
  <c r="L72" i="1"/>
  <c r="O53" i="1"/>
  <c r="N16" i="1" l="1"/>
  <c r="M72" i="1"/>
  <c r="O72" i="1"/>
  <c r="Q20" i="1" s="1"/>
  <c r="Q21" i="1" s="1"/>
  <c r="P25" i="1" s="1"/>
</calcChain>
</file>

<file path=xl/sharedStrings.xml><?xml version="1.0" encoding="utf-8"?>
<sst xmlns="http://schemas.openxmlformats.org/spreadsheetml/2006/main" count="124" uniqueCount="122">
  <si>
    <r>
      <rPr>
        <sz val="13"/>
        <rFont val="Arial"/>
        <family val="34"/>
      </rPr>
      <t>APPLICATION AND CERTIFICATE FOR PAYMENT</t>
    </r>
  </si>
  <si>
    <r>
      <rPr>
        <sz val="9"/>
        <rFont val="Arial"/>
        <family val="34"/>
      </rPr>
      <t>AIA DOCUMENT G702</t>
    </r>
  </si>
  <si>
    <r>
      <rPr>
        <sz val="7"/>
        <rFont val="Times New Roman"/>
        <family val="18"/>
      </rPr>
      <t>DISTRIBUTION TO:</t>
    </r>
  </si>
  <si>
    <r>
      <rPr>
        <sz val="13"/>
        <rFont val="Arial"/>
        <family val="34"/>
      </rPr>
      <t>CONTRACTOR'S APPLICATION FOR PAYMENT</t>
    </r>
  </si>
  <si>
    <r>
      <rPr>
        <sz val="6"/>
        <rFont val="Times New Roman"/>
        <family val="18"/>
      </rPr>
      <t>Application  is made for Payment, as shown below, in connection  with the Contracts</t>
    </r>
  </si>
  <si>
    <r>
      <rPr>
        <sz val="6"/>
        <rFont val="Times New Roman"/>
        <family val="18"/>
      </rPr>
      <t>Continuation Sheet, AIA Document  G703, is attached.</t>
    </r>
  </si>
  <si>
    <r>
      <rPr>
        <sz val="7"/>
        <rFont val="Times New Roman"/>
        <family val="18"/>
      </rPr>
      <t>5.RETAINAGE:</t>
    </r>
  </si>
  <si>
    <r>
      <rPr>
        <sz val="7"/>
        <rFont val="Times New Roman"/>
        <family val="18"/>
      </rPr>
      <t>CHANGE ORDER SUMMARY</t>
    </r>
  </si>
  <si>
    <r>
      <rPr>
        <sz val="7"/>
        <rFont val="Times New Roman"/>
        <family val="18"/>
      </rPr>
      <t xml:space="preserve">CHANGE ORDERS APPROVED IN
</t>
    </r>
    <r>
      <rPr>
        <sz val="7"/>
        <rFont val="Times New Roman"/>
        <family val="18"/>
      </rPr>
      <t>PREVIOUS MONTHS          BY OWNER             TOTAL</t>
    </r>
  </si>
  <si>
    <r>
      <rPr>
        <sz val="7"/>
        <rFont val="Times New Roman"/>
        <family val="18"/>
      </rPr>
      <t>ADDITION</t>
    </r>
  </si>
  <si>
    <r>
      <rPr>
        <sz val="7"/>
        <rFont val="Times New Roman"/>
        <family val="18"/>
      </rPr>
      <t>DEDUCTION</t>
    </r>
  </si>
  <si>
    <r>
      <rPr>
        <sz val="7"/>
        <rFont val="Times New Roman"/>
        <family val="18"/>
      </rPr>
      <t>APPROVED THIS MONTH</t>
    </r>
  </si>
  <si>
    <r>
      <rPr>
        <sz val="7"/>
        <rFont val="Times New Roman"/>
        <family val="18"/>
      </rPr>
      <t>NUMBER</t>
    </r>
  </si>
  <si>
    <r>
      <rPr>
        <sz val="7"/>
        <rFont val="Times New Roman"/>
        <family val="18"/>
      </rPr>
      <t>DATE APPROVED</t>
    </r>
  </si>
  <si>
    <r>
      <rPr>
        <sz val="7"/>
        <rFont val="Times New Roman"/>
        <family val="18"/>
      </rPr>
      <t>TOTALS</t>
    </r>
  </si>
  <si>
    <r>
      <rPr>
        <sz val="7"/>
        <rFont val="Times New Roman"/>
        <family val="18"/>
      </rPr>
      <t>NET CHANGE BY CHANGE ORDERS</t>
    </r>
  </si>
  <si>
    <r>
      <rPr>
        <sz val="6"/>
        <rFont val="Times New Roman"/>
        <family val="18"/>
      </rPr>
      <t>Contract Documents,  that all amounts have been paid by the contractor  for work which previous</t>
    </r>
  </si>
  <si>
    <r>
      <rPr>
        <sz val="6"/>
        <rFont val="Times New Roman"/>
        <family val="18"/>
      </rPr>
      <t xml:space="preserve">Certificates  for Payment were issued and payments received from the Owner, and that current
</t>
    </r>
    <r>
      <rPr>
        <sz val="6"/>
        <rFont val="Times New Roman"/>
        <family val="18"/>
      </rPr>
      <t>payment shown herein is now due.</t>
    </r>
  </si>
  <si>
    <r>
      <rPr>
        <sz val="7"/>
        <rFont val="Times New Roman"/>
        <family val="18"/>
      </rPr>
      <t>CONTRACTOR:</t>
    </r>
  </si>
  <si>
    <r>
      <rPr>
        <sz val="7"/>
        <rFont val="Times New Roman"/>
        <family val="18"/>
      </rPr>
      <t>8.CURRENT PAYMENT DUE</t>
    </r>
  </si>
  <si>
    <r>
      <rPr>
        <sz val="7"/>
        <rFont val="Times New Roman"/>
        <family val="18"/>
      </rPr>
      <t>9.BALANCE TO FINISH, PLUS RETAINAGE</t>
    </r>
  </si>
  <si>
    <r>
      <rPr>
        <sz val="6"/>
        <rFont val="Times New Roman"/>
        <family val="18"/>
      </rPr>
      <t>(Line 3 - Line 6)</t>
    </r>
  </si>
  <si>
    <r>
      <rPr>
        <sz val="7"/>
        <rFont val="Times New Roman"/>
        <family val="18"/>
      </rPr>
      <t>SUBSCRIBED AND SWORN TO BEFORE ME THIS</t>
    </r>
  </si>
  <si>
    <r>
      <rPr>
        <sz val="6"/>
        <rFont val="Times New Roman"/>
        <family val="18"/>
      </rPr>
      <t xml:space="preserve">with the Contract Documents,  and the Contractor  is entitled to payment of the AMOUNT  CERTIFIED.                                                     </t>
    </r>
    <r>
      <rPr>
        <sz val="7"/>
        <rFont val="Times New Roman"/>
        <family val="18"/>
      </rPr>
      <t>ARCHITECT:</t>
    </r>
  </si>
  <si>
    <r>
      <rPr>
        <sz val="6"/>
        <rFont val="Arial"/>
        <family val="34"/>
      </rPr>
      <t>AIA DOCUMENT G702 * APPLICATION AND CERTIFICATE FOR PAYMENT  * MAY 1983 EDITION * AIA * 1983</t>
    </r>
  </si>
  <si>
    <r>
      <rPr>
        <sz val="6"/>
        <rFont val="Arial"/>
        <family val="34"/>
      </rPr>
      <t>THE AMERICAN  INSTITUTE  OF ARCHITECTS, 1735 NEW YORK AVENUE,  N.W., WASHINGTON, D.C.  20005</t>
    </r>
  </si>
  <si>
    <r>
      <rPr>
        <sz val="7"/>
        <rFont val="Times New Roman"/>
        <family val="18"/>
      </rPr>
      <t>By:                                                                                                 Date:</t>
    </r>
  </si>
  <si>
    <r>
      <rPr>
        <sz val="13"/>
        <rFont val="Arial"/>
        <family val="34"/>
      </rPr>
      <t xml:space="preserve">CONTINUATION SHEET                                      </t>
    </r>
    <r>
      <rPr>
        <sz val="9"/>
        <rFont val="Arial"/>
        <family val="34"/>
      </rPr>
      <t>AIA DOCUMENT G703                                                        PAGE 2 OF 2</t>
    </r>
  </si>
  <si>
    <r>
      <rPr>
        <sz val="9"/>
        <rFont val="Arial"/>
        <family val="34"/>
      </rPr>
      <t>A</t>
    </r>
  </si>
  <si>
    <r>
      <rPr>
        <sz val="9"/>
        <rFont val="Arial"/>
        <family val="34"/>
      </rPr>
      <t>B</t>
    </r>
  </si>
  <si>
    <r>
      <rPr>
        <sz val="9"/>
        <rFont val="Arial"/>
        <family val="34"/>
      </rPr>
      <t>C</t>
    </r>
  </si>
  <si>
    <r>
      <rPr>
        <sz val="9"/>
        <rFont val="Arial"/>
        <family val="34"/>
      </rPr>
      <t>D</t>
    </r>
  </si>
  <si>
    <r>
      <rPr>
        <sz val="9"/>
        <rFont val="Arial"/>
        <family val="34"/>
      </rPr>
      <t>E</t>
    </r>
  </si>
  <si>
    <r>
      <rPr>
        <sz val="9"/>
        <rFont val="Arial"/>
        <family val="34"/>
      </rPr>
      <t>F</t>
    </r>
  </si>
  <si>
    <r>
      <rPr>
        <sz val="9"/>
        <rFont val="Arial"/>
        <family val="34"/>
      </rPr>
      <t>G</t>
    </r>
  </si>
  <si>
    <r>
      <rPr>
        <sz val="9"/>
        <rFont val="Arial"/>
        <family val="34"/>
      </rPr>
      <t>H</t>
    </r>
  </si>
  <si>
    <r>
      <rPr>
        <sz val="9"/>
        <rFont val="Arial"/>
        <family val="34"/>
      </rPr>
      <t>I</t>
    </r>
  </si>
  <si>
    <r>
      <rPr>
        <sz val="5"/>
        <rFont val="Courier New"/>
        <family val="49"/>
      </rPr>
      <t>ITEM NO.</t>
    </r>
  </si>
  <si>
    <r>
      <rPr>
        <sz val="5"/>
        <rFont val="Courier New"/>
        <family val="49"/>
      </rPr>
      <t>DESCRIPTION OF WORK</t>
    </r>
  </si>
  <si>
    <r>
      <rPr>
        <sz val="5"/>
        <rFont val="Courier New"/>
        <family val="49"/>
      </rPr>
      <t>SCHEDULED VALUE</t>
    </r>
  </si>
  <si>
    <r>
      <rPr>
        <sz val="5"/>
        <rFont val="Courier New"/>
        <family val="49"/>
      </rPr>
      <t>WORK COMPLETED</t>
    </r>
  </si>
  <si>
    <r>
      <rPr>
        <sz val="5"/>
        <rFont val="Courier New"/>
        <family val="49"/>
      </rPr>
      <t xml:space="preserve">MATERIALS PRESENTLY </t>
    </r>
    <r>
      <rPr>
        <sz val="6"/>
        <rFont val="Courier New"/>
        <family val="49"/>
      </rPr>
      <t xml:space="preserve">STORED (NOT IN
</t>
    </r>
    <r>
      <rPr>
        <sz val="6"/>
        <rFont val="Courier New"/>
        <family val="49"/>
      </rPr>
      <t>D OR E)</t>
    </r>
  </si>
  <si>
    <r>
      <rPr>
        <sz val="5"/>
        <rFont val="Courier New"/>
        <family val="49"/>
      </rPr>
      <t xml:space="preserve">TOTAL COMPLETED </t>
    </r>
    <r>
      <rPr>
        <sz val="6"/>
        <rFont val="Courier New"/>
        <family val="49"/>
      </rPr>
      <t xml:space="preserve">AND STORED TO DATE
</t>
    </r>
    <r>
      <rPr>
        <sz val="6"/>
        <rFont val="Courier New"/>
        <family val="49"/>
      </rPr>
      <t>(D + E + F)</t>
    </r>
  </si>
  <si>
    <r>
      <rPr>
        <sz val="5"/>
        <rFont val="Courier New"/>
        <family val="49"/>
      </rPr>
      <t xml:space="preserve">%
</t>
    </r>
    <r>
      <rPr>
        <sz val="5"/>
        <rFont val="Courier New"/>
        <family val="49"/>
      </rPr>
      <t>(G + C)</t>
    </r>
  </si>
  <si>
    <r>
      <rPr>
        <sz val="5"/>
        <rFont val="Courier New"/>
        <family val="49"/>
      </rPr>
      <t xml:space="preserve">BALANCE TO FINISH
</t>
    </r>
    <r>
      <rPr>
        <sz val="6"/>
        <rFont val="Courier New"/>
        <family val="49"/>
      </rPr>
      <t>(C - G)</t>
    </r>
  </si>
  <si>
    <r>
      <rPr>
        <sz val="5"/>
        <rFont val="Courier New"/>
        <family val="49"/>
      </rPr>
      <t xml:space="preserve">RETAINAGE
</t>
    </r>
    <r>
      <rPr>
        <sz val="5"/>
        <rFont val="Courier New"/>
        <family val="49"/>
      </rPr>
      <t>10.00%</t>
    </r>
  </si>
  <si>
    <r>
      <rPr>
        <sz val="5"/>
        <rFont val="Courier New"/>
        <family val="49"/>
      </rPr>
      <t xml:space="preserve">FROM PREVIOUS </t>
    </r>
    <r>
      <rPr>
        <sz val="6"/>
        <rFont val="Courier New"/>
        <family val="49"/>
      </rPr>
      <t>APPLICATION (D&amp;E)</t>
    </r>
  </si>
  <si>
    <r>
      <rPr>
        <sz val="5"/>
        <rFont val="Courier New"/>
        <family val="49"/>
      </rPr>
      <t>THIS PERIOD</t>
    </r>
  </si>
  <si>
    <r>
      <rPr>
        <sz val="5"/>
        <rFont val="Courier New"/>
        <family val="49"/>
      </rPr>
      <t>AIA DOCUMENT G703 - APPLICATION AND CERTIFICATE FOR PAYMENT - MAY 1983 EDITION - AIA - 1983</t>
    </r>
  </si>
  <si>
    <r>
      <rPr>
        <sz val="6"/>
        <rFont val="Courier New"/>
        <family val="49"/>
      </rPr>
      <t>THE AMERICAN INSTITUTE OF ARCHITECTS, 1735 NEW YORK AVE. N.W., W</t>
    </r>
    <r>
      <rPr>
        <sz val="5"/>
        <rFont val="Courier New"/>
        <family val="49"/>
      </rPr>
      <t>A                 99</t>
    </r>
  </si>
  <si>
    <t>PERIOD TO:</t>
  </si>
  <si>
    <t>CONTRACTOR:</t>
  </si>
  <si>
    <t>ARCHITECT:</t>
  </si>
  <si>
    <t xml:space="preserve">TO OWNER       :                                                                                     </t>
  </si>
  <si>
    <t>PROJECT:</t>
  </si>
  <si>
    <t>ARCHITECT's:</t>
  </si>
  <si>
    <t>CONTRACT FOR:</t>
  </si>
  <si>
    <t>OWNER:</t>
  </si>
  <si>
    <t xml:space="preserve">1.ORIGINAL CONTRACT SUM   </t>
  </si>
  <si>
    <t xml:space="preserve">2.NET CHANGE BY CHANGE ORDERS     </t>
  </si>
  <si>
    <t xml:space="preserve">3.CONTRACT SUM TO DATE                                                 (Line 1 + 2)      </t>
  </si>
  <si>
    <t>4.TOTAL COMPLETED &amp; STORED TO DATE                (Column G on G703)</t>
  </si>
  <si>
    <t>A.        10%   COMPLETED WORK</t>
  </si>
  <si>
    <t xml:space="preserve">B.          0%   STORED MAT'L  </t>
  </si>
  <si>
    <t xml:space="preserve">7.LESS PREVIOUS CERTIFICATES FOR                     </t>
  </si>
  <si>
    <t xml:space="preserve">The undersigned  Contractor  certifies that to the best of the Contractor's  knowledge,  information  and belief
</t>
  </si>
  <si>
    <t>the work covered by this Application  for Payment has been completed  in accordance  with the</t>
  </si>
  <si>
    <t xml:space="preserve"> NOTARY PUBLIC:</t>
  </si>
  <si>
    <t xml:space="preserve">In accordance  with the Contract Documents,  based on on-site observations and the data comprising                                                         </t>
  </si>
  <si>
    <t xml:space="preserve">BY:                                                                                                  </t>
  </si>
  <si>
    <t>This Certificate  is not negotiable.   The AMOUNT  CERTIFIED is payable only to the Contractor  named herein, Issuance,</t>
  </si>
  <si>
    <t xml:space="preserve"> payment and acceptance  of payment are without prejudice to any rights of the Owner or Contractor  under this Contract.</t>
  </si>
  <si>
    <t xml:space="preserve">the above application,  the Architect certifies to the Owner that to the best of the Architect's  knowledge,   </t>
  </si>
  <si>
    <t xml:space="preserve">information  and belief the Work has progressed  as indicated,  the quality of the Work is in accordance                                         </t>
  </si>
  <si>
    <t>AMMOUNT CERTIFIED:</t>
  </si>
  <si>
    <t>(Attach explanation of amount certifed differs from the amount applied for)</t>
  </si>
  <si>
    <t>AIA Document G702, APPLICATION AND CERTIFICATE FOR PAYMENT, Containing</t>
  </si>
  <si>
    <t>Contractor's signed Certification attached.</t>
  </si>
  <si>
    <t>In tabulations below, amounts are stated to the nearest dollar.</t>
  </si>
  <si>
    <t>Use column 1 on Contracts where variable retainage for line items may apply</t>
  </si>
  <si>
    <t>APPLICATION NO:</t>
  </si>
  <si>
    <t>APPLICATION DATE:</t>
  </si>
  <si>
    <t>ARCHITECT'S:</t>
  </si>
  <si>
    <t>PROJECT NO:</t>
  </si>
  <si>
    <t>002</t>
  </si>
  <si>
    <t>003</t>
  </si>
  <si>
    <t>004</t>
  </si>
  <si>
    <t>005</t>
  </si>
  <si>
    <t>006</t>
  </si>
  <si>
    <t>007</t>
  </si>
  <si>
    <t>008</t>
  </si>
  <si>
    <t>009</t>
  </si>
  <si>
    <t>010</t>
  </si>
  <si>
    <t>011</t>
  </si>
  <si>
    <t>012</t>
  </si>
  <si>
    <t>013</t>
  </si>
  <si>
    <t>014</t>
  </si>
  <si>
    <t>015</t>
  </si>
  <si>
    <t>016</t>
  </si>
  <si>
    <t>017</t>
  </si>
  <si>
    <t>018</t>
  </si>
  <si>
    <t>019</t>
  </si>
  <si>
    <t>001</t>
  </si>
  <si>
    <t>ADI Construction of VA LLC</t>
  </si>
  <si>
    <t>5407A Port Royal Road</t>
  </si>
  <si>
    <t>Springfield VA 22151</t>
  </si>
  <si>
    <t>STATE OF:  VIRGINIA                     COUNTY OF: FAIRFAX</t>
  </si>
  <si>
    <t>______ DAY OF ____________, 20___.</t>
  </si>
  <si>
    <t xml:space="preserve">                                                                                                                </t>
  </si>
  <si>
    <t xml:space="preserve">APPLICATION #:  </t>
  </si>
  <si>
    <t xml:space="preserve">PROJECT NO : </t>
  </si>
  <si>
    <t xml:space="preserve">CONTRACT DATE: </t>
  </si>
  <si>
    <t xml:space="preserve">MY COMMISSION EXPIRES:  </t>
  </si>
  <si>
    <t>(Line 4 - Line 6)</t>
  </si>
  <si>
    <t>(Column F on G703)</t>
  </si>
  <si>
    <t>(Column D + E on G703)</t>
  </si>
  <si>
    <t>6.TOTAL EARNED LESS RETAINAGE</t>
  </si>
  <si>
    <t xml:space="preserve">Total Retainage (Line 5a + Line 5b or Total Column I of G703)
</t>
  </si>
  <si>
    <t xml:space="preserve">   PAYMENT (Line 6 from prior Certificates)                     </t>
  </si>
  <si>
    <t>TOTAL</t>
  </si>
  <si>
    <t>DATE:</t>
  </si>
  <si>
    <t xml:space="preserve">SUBCONTRACTOR: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</si>
</sst>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###0.00;###0.00"/>
    <numFmt numFmtId="165" formatCode="\$###0.00;\$###0.00"/>
    <numFmt numFmtId="166" formatCode="&quot;$&quot;#,##0.00"/>
  </numFmts>
  <fonts count="24" x14ac:knownFonts="1">
    <font>
      <sz val="10"/>
      <color rgb="FF000000"/>
      <name val="Times New Roman"/>
      <charset val="204"/>
    </font>
    <font>
      <sz val="7"/>
      <color rgb="FF000000"/>
      <name val="Times New Roman"/>
      <family val="2"/>
    </font>
    <font>
      <sz val="13"/>
      <name val="Arial"/>
      <family val="34"/>
    </font>
    <font>
      <sz val="9"/>
      <name val="Arial"/>
      <family val="34"/>
    </font>
    <font>
      <sz val="7"/>
      <name val="Times New Roman"/>
      <family val="18"/>
    </font>
    <font>
      <sz val="6"/>
      <name val="Times New Roman"/>
      <family val="18"/>
    </font>
    <font>
      <sz val="6"/>
      <name val="Arial"/>
      <family val="34"/>
    </font>
    <font>
      <sz val="5"/>
      <name val="Courier New"/>
      <family val="49"/>
    </font>
    <font>
      <sz val="6"/>
      <name val="Courier New"/>
      <family val="49"/>
    </font>
    <font>
      <sz val="9"/>
      <color rgb="FF000000"/>
      <name val="Times New Roman"/>
      <family val="1"/>
    </font>
    <font>
      <sz val="10"/>
      <color rgb="FF000000"/>
      <name val="Times New Roman"/>
      <family val="1"/>
    </font>
    <font>
      <sz val="7"/>
      <name val="Times New Roman"/>
      <family val="1"/>
    </font>
    <font>
      <sz val="9"/>
      <name val="Times New Roman"/>
      <family val="1"/>
    </font>
    <font>
      <sz val="6"/>
      <color rgb="FF000000"/>
      <name val="Times New Roman"/>
      <family val="1"/>
    </font>
    <font>
      <sz val="8"/>
      <color rgb="FF000000"/>
      <name val="Times New Roman"/>
      <family val="1"/>
    </font>
    <font>
      <sz val="8"/>
      <color rgb="FF000000"/>
      <name val="Times New Roman"/>
      <family val="2"/>
    </font>
    <font>
      <sz val="7"/>
      <color rgb="FF000000"/>
      <name val="Times New Roman"/>
      <family val="1"/>
    </font>
    <font>
      <b/>
      <sz val="7"/>
      <name val="Times New Roman"/>
      <family val="1"/>
    </font>
    <font>
      <b/>
      <sz val="10"/>
      <color rgb="FF000000"/>
      <name val="Times New Roman"/>
      <family val="1"/>
    </font>
    <font>
      <b/>
      <sz val="7"/>
      <color rgb="FF000000"/>
      <name val="Times New Roman"/>
      <family val="1"/>
    </font>
    <font>
      <b/>
      <sz val="9"/>
      <color rgb="FF000000"/>
      <name val="Times New Roman"/>
      <family val="1"/>
    </font>
    <font>
      <b/>
      <sz val="10"/>
      <name val="Times New Roman"/>
      <family val="1"/>
    </font>
    <font>
      <b/>
      <sz val="13"/>
      <color rgb="FF000000"/>
      <name val="Times New Roman"/>
      <family val="1"/>
    </font>
    <font>
      <sz val="14"/>
      <color rgb="FF00000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FFFFFF"/>
      </patternFill>
    </fill>
  </fills>
  <borders count="30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rgb="FF000000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rgb="FF000000"/>
      </bottom>
      <diagonal/>
    </border>
  </borders>
  <cellStyleXfs count="1">
    <xf numFmtId="0" fontId="0" fillId="0" borderId="0"/>
  </cellStyleXfs>
  <cellXfs count="140">
    <xf numFmtId="0" fontId="0" fillId="2" borderId="0" xfId="0" applyFill="1" applyBorder="1" applyAlignment="1">
      <alignment horizontal="left" vertical="top"/>
    </xf>
    <xf numFmtId="0" fontId="0" fillId="2" borderId="2" xfId="0" applyFill="1" applyBorder="1" applyAlignment="1">
      <alignment horizontal="left" vertical="top" wrapText="1"/>
    </xf>
    <xf numFmtId="0" fontId="0" fillId="2" borderId="0" xfId="0" applyFill="1" applyBorder="1" applyAlignment="1">
      <alignment horizontal="right" vertical="top"/>
    </xf>
    <xf numFmtId="0" fontId="0" fillId="2" borderId="3" xfId="0" applyFill="1" applyBorder="1" applyAlignment="1">
      <alignment horizontal="left" vertical="top" wrapText="1"/>
    </xf>
    <xf numFmtId="0" fontId="0" fillId="2" borderId="0" xfId="0" applyFill="1" applyBorder="1" applyAlignment="1">
      <alignment horizontal="left" vertical="top" wrapText="1"/>
    </xf>
    <xf numFmtId="164" fontId="1" fillId="2" borderId="1" xfId="0" applyNumberFormat="1" applyFont="1" applyFill="1" applyBorder="1" applyAlignment="1">
      <alignment horizontal="right" vertical="center" wrapText="1"/>
    </xf>
    <xf numFmtId="165" fontId="1" fillId="2" borderId="5" xfId="0" applyNumberFormat="1" applyFont="1" applyFill="1" applyBorder="1" applyAlignment="1">
      <alignment horizontal="left" vertical="top" wrapText="1"/>
    </xf>
    <xf numFmtId="0" fontId="0" fillId="2" borderId="3" xfId="0" applyFill="1" applyBorder="1" applyAlignment="1">
      <alignment horizontal="center" vertical="top" wrapText="1"/>
    </xf>
    <xf numFmtId="0" fontId="0" fillId="2" borderId="7" xfId="0" applyFill="1" applyBorder="1" applyAlignment="1">
      <alignment horizontal="left" vertical="top" wrapText="1"/>
    </xf>
    <xf numFmtId="0" fontId="0" fillId="2" borderId="0" xfId="0" applyFill="1" applyBorder="1" applyAlignment="1">
      <alignment horizontal="left" vertical="top"/>
    </xf>
    <xf numFmtId="0" fontId="10" fillId="2" borderId="0" xfId="0" applyFont="1" applyFill="1" applyBorder="1" applyAlignment="1">
      <alignment horizontal="left" vertical="center"/>
    </xf>
    <xf numFmtId="0" fontId="12" fillId="2" borderId="2" xfId="0" applyFont="1" applyFill="1" applyBorder="1" applyAlignment="1">
      <alignment horizontal="left" vertical="top" wrapText="1"/>
    </xf>
    <xf numFmtId="0" fontId="9" fillId="2" borderId="2" xfId="0" applyFont="1" applyFill="1" applyBorder="1" applyAlignment="1">
      <alignment horizontal="left" vertical="top" wrapText="1"/>
    </xf>
    <xf numFmtId="0" fontId="4" fillId="2" borderId="0" xfId="0" applyFont="1" applyFill="1" applyBorder="1" applyAlignment="1">
      <alignment horizontal="left" vertical="top" wrapText="1"/>
    </xf>
    <xf numFmtId="0" fontId="4" fillId="2" borderId="0" xfId="0" applyFont="1" applyFill="1" applyBorder="1" applyAlignment="1">
      <alignment horizontal="left" vertical="top"/>
    </xf>
    <xf numFmtId="0" fontId="0" fillId="2" borderId="21" xfId="0" applyFill="1" applyBorder="1" applyAlignment="1">
      <alignment horizontal="left" vertical="top"/>
    </xf>
    <xf numFmtId="164" fontId="1" fillId="2" borderId="0" xfId="0" applyNumberFormat="1" applyFont="1" applyFill="1" applyBorder="1" applyAlignment="1">
      <alignment horizontal="right" vertical="center" wrapText="1"/>
    </xf>
    <xf numFmtId="165" fontId="1" fillId="2" borderId="2" xfId="0" applyNumberFormat="1" applyFont="1" applyFill="1" applyBorder="1" applyAlignment="1">
      <alignment horizontal="left" vertical="center" wrapText="1"/>
    </xf>
    <xf numFmtId="165" fontId="1" fillId="2" borderId="21" xfId="0" applyNumberFormat="1" applyFont="1" applyFill="1" applyBorder="1" applyAlignment="1">
      <alignment horizontal="left" vertical="center" wrapText="1"/>
    </xf>
    <xf numFmtId="0" fontId="5" fillId="2" borderId="0" xfId="0" applyFont="1" applyFill="1" applyBorder="1" applyAlignment="1">
      <alignment horizontal="left" vertical="top"/>
    </xf>
    <xf numFmtId="0" fontId="4" fillId="2" borderId="21" xfId="0" applyFont="1" applyFill="1" applyBorder="1" applyAlignment="1">
      <alignment horizontal="left" vertical="top"/>
    </xf>
    <xf numFmtId="0" fontId="0" fillId="2" borderId="21" xfId="0" applyFill="1" applyBorder="1" applyAlignment="1">
      <alignment horizontal="left" vertical="top" wrapText="1"/>
    </xf>
    <xf numFmtId="0" fontId="13" fillId="2" borderId="0" xfId="0" applyFont="1" applyFill="1" applyBorder="1" applyAlignment="1">
      <alignment horizontal="left" vertical="top"/>
    </xf>
    <xf numFmtId="0" fontId="13" fillId="2" borderId="21" xfId="0" applyFont="1" applyFill="1" applyBorder="1" applyAlignment="1">
      <alignment horizontal="left" vertical="top"/>
    </xf>
    <xf numFmtId="0" fontId="0" fillId="2" borderId="21" xfId="0" applyFill="1" applyBorder="1" applyAlignment="1">
      <alignment horizontal="right" vertical="top"/>
    </xf>
    <xf numFmtId="166" fontId="14" fillId="2" borderId="21" xfId="0" applyNumberFormat="1" applyFont="1" applyFill="1" applyBorder="1" applyAlignment="1">
      <alignment horizontal="right" vertical="top"/>
    </xf>
    <xf numFmtId="0" fontId="14" fillId="2" borderId="0" xfId="0" applyFont="1" applyFill="1" applyBorder="1" applyAlignment="1">
      <alignment horizontal="left" vertical="top"/>
    </xf>
    <xf numFmtId="166" fontId="14" fillId="2" borderId="0" xfId="0" applyNumberFormat="1" applyFont="1" applyFill="1" applyBorder="1" applyAlignment="1">
      <alignment horizontal="right" vertical="top"/>
    </xf>
    <xf numFmtId="166" fontId="14" fillId="2" borderId="0" xfId="0" applyNumberFormat="1" applyFont="1" applyFill="1" applyBorder="1" applyAlignment="1">
      <alignment horizontal="right" vertical="center" wrapText="1"/>
    </xf>
    <xf numFmtId="166" fontId="14" fillId="2" borderId="1" xfId="0" applyNumberFormat="1" applyFont="1" applyFill="1" applyBorder="1" applyAlignment="1">
      <alignment horizontal="right" vertical="center" wrapText="1"/>
    </xf>
    <xf numFmtId="166" fontId="14" fillId="2" borderId="5" xfId="0" applyNumberFormat="1" applyFont="1" applyFill="1" applyBorder="1" applyAlignment="1">
      <alignment horizontal="right" vertical="top" wrapText="1"/>
    </xf>
    <xf numFmtId="166" fontId="14" fillId="2" borderId="2" xfId="0" applyNumberFormat="1" applyFont="1" applyFill="1" applyBorder="1" applyAlignment="1">
      <alignment horizontal="right" vertical="center" wrapText="1"/>
    </xf>
    <xf numFmtId="166" fontId="14" fillId="2" borderId="21" xfId="0" applyNumberFormat="1" applyFont="1" applyFill="1" applyBorder="1" applyAlignment="1">
      <alignment horizontal="right" vertical="center" wrapText="1"/>
    </xf>
    <xf numFmtId="0" fontId="14" fillId="2" borderId="2" xfId="0" applyFont="1" applyFill="1" applyBorder="1" applyAlignment="1">
      <alignment horizontal="left" vertical="top" wrapText="1"/>
    </xf>
    <xf numFmtId="0" fontId="13" fillId="2" borderId="1" xfId="0" applyFont="1" applyFill="1" applyBorder="1" applyAlignment="1">
      <alignment horizontal="left" vertical="top"/>
    </xf>
    <xf numFmtId="0" fontId="14" fillId="2" borderId="0" xfId="0" applyFont="1" applyFill="1" applyBorder="1" applyAlignment="1">
      <alignment horizontal="right" vertical="center"/>
    </xf>
    <xf numFmtId="49" fontId="16" fillId="2" borderId="3" xfId="0" applyNumberFormat="1" applyFont="1" applyFill="1" applyBorder="1" applyAlignment="1">
      <alignment horizontal="left" vertical="top" wrapText="1"/>
    </xf>
    <xf numFmtId="49" fontId="11" fillId="2" borderId="3" xfId="0" applyNumberFormat="1" applyFont="1" applyFill="1" applyBorder="1" applyAlignment="1">
      <alignment horizontal="left" vertical="top" wrapText="1"/>
    </xf>
    <xf numFmtId="2" fontId="0" fillId="2" borderId="4" xfId="0" applyNumberFormat="1" applyFill="1" applyBorder="1" applyAlignment="1">
      <alignment horizontal="right" vertical="top" wrapText="1"/>
    </xf>
    <xf numFmtId="2" fontId="0" fillId="2" borderId="6" xfId="0" applyNumberFormat="1" applyFill="1" applyBorder="1" applyAlignment="1">
      <alignment horizontal="right" vertical="top" wrapText="1"/>
    </xf>
    <xf numFmtId="43" fontId="0" fillId="2" borderId="0" xfId="0" applyNumberFormat="1" applyFill="1" applyBorder="1" applyAlignment="1">
      <alignment horizontal="left" vertical="top"/>
    </xf>
    <xf numFmtId="40" fontId="0" fillId="2" borderId="3" xfId="0" applyNumberFormat="1" applyFill="1" applyBorder="1" applyAlignment="1">
      <alignment horizontal="right" vertical="top" wrapText="1"/>
    </xf>
    <xf numFmtId="9" fontId="0" fillId="2" borderId="3" xfId="0" applyNumberFormat="1" applyFill="1" applyBorder="1" applyAlignment="1">
      <alignment horizontal="center" vertical="center" wrapText="1"/>
    </xf>
    <xf numFmtId="40" fontId="18" fillId="2" borderId="3" xfId="0" applyNumberFormat="1" applyFont="1" applyFill="1" applyBorder="1" applyAlignment="1">
      <alignment horizontal="right" vertical="top" wrapText="1"/>
    </xf>
    <xf numFmtId="0" fontId="0" fillId="2" borderId="19" xfId="0" applyFill="1" applyBorder="1" applyAlignment="1">
      <alignment vertical="top"/>
    </xf>
    <xf numFmtId="0" fontId="0" fillId="2" borderId="20" xfId="0" applyFill="1" applyBorder="1" applyAlignment="1">
      <alignment vertical="top"/>
    </xf>
    <xf numFmtId="0" fontId="0" fillId="2" borderId="22" xfId="0" applyFill="1" applyBorder="1" applyAlignment="1">
      <alignment vertical="top"/>
    </xf>
    <xf numFmtId="0" fontId="0" fillId="2" borderId="23" xfId="0" applyFill="1" applyBorder="1" applyAlignment="1">
      <alignment vertical="top"/>
    </xf>
    <xf numFmtId="164" fontId="1" fillId="2" borderId="13" xfId="0" applyNumberFormat="1" applyFont="1" applyFill="1" applyBorder="1" applyAlignment="1">
      <alignment wrapText="1"/>
    </xf>
    <xf numFmtId="164" fontId="1" fillId="2" borderId="14" xfId="0" applyNumberFormat="1" applyFont="1" applyFill="1" applyBorder="1" applyAlignment="1">
      <alignment wrapText="1"/>
    </xf>
    <xf numFmtId="164" fontId="1" fillId="2" borderId="15" xfId="0" applyNumberFormat="1" applyFont="1" applyFill="1" applyBorder="1" applyAlignment="1">
      <alignment wrapText="1"/>
    </xf>
    <xf numFmtId="164" fontId="1" fillId="2" borderId="16" xfId="0" applyNumberFormat="1" applyFont="1" applyFill="1" applyBorder="1" applyAlignment="1">
      <alignment wrapText="1"/>
    </xf>
    <xf numFmtId="164" fontId="1" fillId="2" borderId="17" xfId="0" applyNumberFormat="1" applyFont="1" applyFill="1" applyBorder="1" applyAlignment="1">
      <alignment wrapText="1"/>
    </xf>
    <xf numFmtId="164" fontId="1" fillId="2" borderId="18" xfId="0" applyNumberFormat="1" applyFont="1" applyFill="1" applyBorder="1" applyAlignment="1">
      <alignment wrapText="1"/>
    </xf>
    <xf numFmtId="44" fontId="1" fillId="2" borderId="13" xfId="0" applyNumberFormat="1" applyFont="1" applyFill="1" applyBorder="1" applyAlignment="1">
      <alignment wrapText="1"/>
    </xf>
    <xf numFmtId="44" fontId="0" fillId="2" borderId="24" xfId="0" applyNumberFormat="1" applyFill="1" applyBorder="1" applyAlignment="1">
      <alignment vertical="top"/>
    </xf>
    <xf numFmtId="44" fontId="10" fillId="2" borderId="24" xfId="0" applyNumberFormat="1" applyFont="1" applyFill="1" applyBorder="1" applyAlignment="1">
      <alignment vertical="top"/>
    </xf>
    <xf numFmtId="0" fontId="10" fillId="2" borderId="0" xfId="0" applyFont="1" applyFill="1" applyBorder="1" applyAlignment="1">
      <alignment horizontal="left" vertical="top"/>
    </xf>
    <xf numFmtId="0" fontId="5" fillId="2" borderId="0" xfId="0" applyFont="1" applyFill="1" applyBorder="1" applyAlignment="1">
      <alignment vertical="top" wrapText="1"/>
    </xf>
    <xf numFmtId="0" fontId="0" fillId="2" borderId="0" xfId="0" applyFill="1" applyBorder="1" applyAlignment="1">
      <alignment vertical="top" wrapText="1"/>
    </xf>
    <xf numFmtId="164" fontId="1" fillId="2" borderId="29" xfId="0" applyNumberFormat="1" applyFont="1" applyFill="1" applyBorder="1" applyAlignment="1">
      <alignment horizontal="right" vertical="top" wrapText="1"/>
    </xf>
    <xf numFmtId="0" fontId="4" fillId="2" borderId="0" xfId="0" applyFont="1" applyFill="1" applyBorder="1" applyAlignment="1">
      <alignment horizontal="right" vertical="top" wrapText="1"/>
    </xf>
    <xf numFmtId="0" fontId="17" fillId="2" borderId="2" xfId="0" applyFont="1" applyFill="1" applyBorder="1" applyAlignment="1">
      <alignment horizontal="right" vertical="top" wrapText="1"/>
    </xf>
    <xf numFmtId="14" fontId="14" fillId="2" borderId="0" xfId="0" applyNumberFormat="1" applyFont="1" applyFill="1" applyBorder="1" applyAlignment="1">
      <alignment horizontal="left" vertical="top"/>
    </xf>
    <xf numFmtId="0" fontId="9" fillId="2" borderId="2" xfId="0" applyFont="1" applyFill="1" applyBorder="1" applyAlignment="1">
      <alignment horizontal="right" vertical="top" wrapText="1"/>
    </xf>
    <xf numFmtId="0" fontId="17" fillId="2" borderId="21" xfId="0" applyFont="1" applyFill="1" applyBorder="1" applyAlignment="1">
      <alignment horizontal="right" vertical="top"/>
    </xf>
    <xf numFmtId="0" fontId="0" fillId="2" borderId="1" xfId="0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10" fillId="2" borderId="4" xfId="0" applyFont="1" applyFill="1" applyBorder="1" applyAlignment="1">
      <alignment horizontal="left" vertical="top"/>
    </xf>
    <xf numFmtId="0" fontId="10" fillId="2" borderId="6" xfId="0" applyFont="1" applyFill="1" applyBorder="1" applyAlignment="1">
      <alignment horizontal="left" vertical="top"/>
    </xf>
    <xf numFmtId="165" fontId="1" fillId="2" borderId="2" xfId="0" applyNumberFormat="1" applyFont="1" applyFill="1" applyBorder="1" applyAlignment="1">
      <alignment horizontal="left" vertical="top" wrapText="1"/>
    </xf>
    <xf numFmtId="0" fontId="4" fillId="2" borderId="2" xfId="0" applyFont="1" applyFill="1" applyBorder="1" applyAlignment="1">
      <alignment horizontal="left" vertical="top" wrapText="1"/>
    </xf>
    <xf numFmtId="0" fontId="0" fillId="2" borderId="0" xfId="0" applyFill="1" applyBorder="1" applyAlignment="1">
      <alignment horizontal="left" vertical="top" wrapText="1"/>
    </xf>
    <xf numFmtId="166" fontId="15" fillId="2" borderId="5" xfId="0" applyNumberFormat="1" applyFont="1" applyFill="1" applyBorder="1" applyAlignment="1">
      <alignment horizontal="right" vertical="top" wrapText="1"/>
    </xf>
    <xf numFmtId="0" fontId="0" fillId="2" borderId="4" xfId="0" applyFill="1" applyBorder="1" applyAlignment="1">
      <alignment horizontal="center" vertical="top" wrapText="1"/>
    </xf>
    <xf numFmtId="0" fontId="0" fillId="2" borderId="6" xfId="0" applyFill="1" applyBorder="1" applyAlignment="1">
      <alignment horizontal="center" vertical="top" wrapText="1"/>
    </xf>
    <xf numFmtId="0" fontId="0" fillId="2" borderId="7" xfId="0" applyFill="1" applyBorder="1" applyAlignment="1">
      <alignment horizontal="center" vertical="top" wrapText="1"/>
    </xf>
    <xf numFmtId="0" fontId="0" fillId="2" borderId="8" xfId="0" applyFill="1" applyBorder="1" applyAlignment="1">
      <alignment horizontal="center" vertical="top" wrapText="1"/>
    </xf>
    <xf numFmtId="0" fontId="0" fillId="2" borderId="9" xfId="0" applyFill="1" applyBorder="1" applyAlignment="1">
      <alignment horizontal="center" vertical="top" wrapText="1"/>
    </xf>
    <xf numFmtId="0" fontId="0" fillId="2" borderId="10" xfId="0" applyFill="1" applyBorder="1" applyAlignment="1">
      <alignment horizontal="center" vertical="top" wrapText="1"/>
    </xf>
    <xf numFmtId="0" fontId="0" fillId="2" borderId="11" xfId="0" applyFill="1" applyBorder="1" applyAlignment="1">
      <alignment horizontal="center" vertical="top" wrapText="1"/>
    </xf>
    <xf numFmtId="0" fontId="0" fillId="2" borderId="12" xfId="0" applyFill="1" applyBorder="1" applyAlignment="1">
      <alignment horizontal="center" vertical="top" wrapText="1"/>
    </xf>
    <xf numFmtId="0" fontId="4" fillId="2" borderId="0" xfId="0" applyFont="1" applyFill="1" applyBorder="1" applyAlignment="1">
      <alignment horizontal="left" vertical="top" wrapText="1"/>
    </xf>
    <xf numFmtId="0" fontId="9" fillId="2" borderId="0" xfId="0" applyFont="1" applyFill="1" applyBorder="1" applyAlignment="1">
      <alignment horizontal="left" vertical="top"/>
    </xf>
    <xf numFmtId="0" fontId="0" fillId="2" borderId="0" xfId="0" applyFill="1" applyBorder="1" applyAlignment="1">
      <alignment horizontal="left" vertical="top"/>
    </xf>
    <xf numFmtId="166" fontId="14" fillId="2" borderId="21" xfId="0" applyNumberFormat="1" applyFont="1" applyFill="1" applyBorder="1" applyAlignment="1">
      <alignment horizontal="center" vertical="top"/>
    </xf>
    <xf numFmtId="0" fontId="20" fillId="2" borderId="2" xfId="0" applyFont="1" applyFill="1" applyBorder="1" applyAlignment="1">
      <alignment horizontal="center" vertical="top" wrapText="1"/>
    </xf>
    <xf numFmtId="0" fontId="0" fillId="2" borderId="0" xfId="0" applyFill="1" applyBorder="1" applyAlignment="1">
      <alignment horizontal="center" vertical="top"/>
    </xf>
    <xf numFmtId="0" fontId="0" fillId="2" borderId="7" xfId="0" applyFill="1" applyBorder="1" applyAlignment="1">
      <alignment horizontal="left" vertical="top" wrapText="1"/>
    </xf>
    <xf numFmtId="0" fontId="0" fillId="2" borderId="8" xfId="0" applyFill="1" applyBorder="1" applyAlignment="1">
      <alignment horizontal="left" vertical="top" wrapText="1"/>
    </xf>
    <xf numFmtId="0" fontId="0" fillId="2" borderId="5" xfId="0" applyFill="1" applyBorder="1" applyAlignment="1">
      <alignment horizontal="center" vertical="top" wrapText="1"/>
    </xf>
    <xf numFmtId="14" fontId="21" fillId="2" borderId="21" xfId="0" applyNumberFormat="1" applyFont="1" applyFill="1" applyBorder="1" applyAlignment="1">
      <alignment horizontal="left" vertical="top"/>
    </xf>
    <xf numFmtId="0" fontId="0" fillId="2" borderId="1" xfId="0" applyFill="1" applyBorder="1" applyAlignment="1">
      <alignment horizontal="left" vertical="center" wrapText="1"/>
    </xf>
    <xf numFmtId="0" fontId="0" fillId="2" borderId="25" xfId="0" applyFill="1" applyBorder="1" applyAlignment="1">
      <alignment horizontal="center" vertical="top" wrapText="1"/>
    </xf>
    <xf numFmtId="0" fontId="0" fillId="2" borderId="26" xfId="0" applyFill="1" applyBorder="1" applyAlignment="1">
      <alignment horizontal="center" vertical="top" wrapText="1"/>
    </xf>
    <xf numFmtId="0" fontId="0" fillId="2" borderId="27" xfId="0" applyFill="1" applyBorder="1" applyAlignment="1">
      <alignment horizontal="center" vertical="top" wrapText="1"/>
    </xf>
    <xf numFmtId="0" fontId="0" fillId="2" borderId="28" xfId="0" applyFill="1" applyBorder="1" applyAlignment="1">
      <alignment horizontal="center" vertical="top" wrapText="1"/>
    </xf>
    <xf numFmtId="0" fontId="0" fillId="2" borderId="25" xfId="0" applyFill="1" applyBorder="1" applyAlignment="1">
      <alignment horizontal="center" vertical="top"/>
    </xf>
    <xf numFmtId="0" fontId="0" fillId="2" borderId="26" xfId="0" applyFill="1" applyBorder="1" applyAlignment="1">
      <alignment horizontal="center" vertical="top"/>
    </xf>
    <xf numFmtId="40" fontId="0" fillId="2" borderId="4" xfId="0" applyNumberFormat="1" applyFill="1" applyBorder="1" applyAlignment="1">
      <alignment horizontal="right" vertical="top" wrapText="1"/>
    </xf>
    <xf numFmtId="40" fontId="0" fillId="2" borderId="6" xfId="0" applyNumberFormat="1" applyFill="1" applyBorder="1" applyAlignment="1">
      <alignment horizontal="right" vertical="top" wrapText="1"/>
    </xf>
    <xf numFmtId="0" fontId="0" fillId="2" borderId="4" xfId="0" applyFill="1" applyBorder="1" applyAlignment="1">
      <alignment horizontal="left" vertical="top" wrapText="1"/>
    </xf>
    <xf numFmtId="0" fontId="0" fillId="2" borderId="5" xfId="0" applyFill="1" applyBorder="1" applyAlignment="1">
      <alignment horizontal="left" vertical="top" wrapText="1"/>
    </xf>
    <xf numFmtId="0" fontId="0" fillId="2" borderId="6" xfId="0" applyFill="1" applyBorder="1" applyAlignment="1">
      <alignment horizontal="left" vertical="top" wrapText="1"/>
    </xf>
    <xf numFmtId="0" fontId="0" fillId="2" borderId="9" xfId="0" applyFill="1" applyBorder="1" applyAlignment="1">
      <alignment horizontal="left" vertical="top" wrapText="1"/>
    </xf>
    <xf numFmtId="0" fontId="0" fillId="2" borderId="10" xfId="0" applyFill="1" applyBorder="1" applyAlignment="1">
      <alignment horizontal="left" vertical="top" wrapText="1"/>
    </xf>
    <xf numFmtId="0" fontId="0" fillId="2" borderId="11" xfId="0" applyFill="1" applyBorder="1" applyAlignment="1">
      <alignment horizontal="right" vertical="top" wrapText="1"/>
    </xf>
    <xf numFmtId="0" fontId="0" fillId="2" borderId="1" xfId="0" applyFill="1" applyBorder="1" applyAlignment="1">
      <alignment horizontal="right" vertical="top" wrapText="1"/>
    </xf>
    <xf numFmtId="0" fontId="0" fillId="2" borderId="5" xfId="0" applyFill="1" applyBorder="1" applyAlignment="1">
      <alignment horizontal="right" vertical="top" wrapText="1"/>
    </xf>
    <xf numFmtId="44" fontId="1" fillId="2" borderId="25" xfId="0" applyNumberFormat="1" applyFont="1" applyFill="1" applyBorder="1" applyAlignment="1">
      <alignment horizontal="center" wrapText="1"/>
    </xf>
    <xf numFmtId="44" fontId="1" fillId="2" borderId="26" xfId="0" applyNumberFormat="1" applyFont="1" applyFill="1" applyBorder="1" applyAlignment="1">
      <alignment horizontal="center" wrapText="1"/>
    </xf>
    <xf numFmtId="44" fontId="0" fillId="2" borderId="25" xfId="0" applyNumberFormat="1" applyFill="1" applyBorder="1" applyAlignment="1">
      <alignment horizontal="center" vertical="top"/>
    </xf>
    <xf numFmtId="44" fontId="0" fillId="2" borderId="26" xfId="0" applyNumberFormat="1" applyFill="1" applyBorder="1" applyAlignment="1">
      <alignment horizontal="center" vertical="top"/>
    </xf>
    <xf numFmtId="0" fontId="21" fillId="2" borderId="4" xfId="0" applyFont="1" applyFill="1" applyBorder="1" applyAlignment="1">
      <alignment horizontal="center" vertical="top" wrapText="1"/>
    </xf>
    <xf numFmtId="0" fontId="18" fillId="2" borderId="6" xfId="0" applyFont="1" applyFill="1" applyBorder="1" applyAlignment="1">
      <alignment horizontal="center" vertical="top" wrapText="1"/>
    </xf>
    <xf numFmtId="39" fontId="18" fillId="2" borderId="4" xfId="0" applyNumberFormat="1" applyFont="1" applyFill="1" applyBorder="1" applyAlignment="1">
      <alignment horizontal="right" vertical="top" wrapText="1"/>
    </xf>
    <xf numFmtId="39" fontId="18" fillId="2" borderId="6" xfId="0" applyNumberFormat="1" applyFont="1" applyFill="1" applyBorder="1" applyAlignment="1">
      <alignment horizontal="right" vertical="top" wrapText="1"/>
    </xf>
    <xf numFmtId="40" fontId="18" fillId="2" borderId="4" xfId="0" applyNumberFormat="1" applyFont="1" applyFill="1" applyBorder="1" applyAlignment="1">
      <alignment horizontal="right" vertical="top" wrapText="1"/>
    </xf>
    <xf numFmtId="40" fontId="18" fillId="2" borderId="6" xfId="0" applyNumberFormat="1" applyFont="1" applyFill="1" applyBorder="1" applyAlignment="1">
      <alignment horizontal="right" vertical="top" wrapText="1"/>
    </xf>
    <xf numFmtId="164" fontId="19" fillId="2" borderId="4" xfId="0" applyNumberFormat="1" applyFont="1" applyFill="1" applyBorder="1" applyAlignment="1">
      <alignment horizontal="right" vertical="top" wrapText="1"/>
    </xf>
    <xf numFmtId="164" fontId="19" fillId="2" borderId="6" xfId="0" applyNumberFormat="1" applyFont="1" applyFill="1" applyBorder="1" applyAlignment="1">
      <alignment horizontal="right" vertical="top" wrapText="1"/>
    </xf>
    <xf numFmtId="40" fontId="18" fillId="2" borderId="4" xfId="0" applyNumberFormat="1" applyFont="1" applyFill="1" applyBorder="1" applyAlignment="1">
      <alignment horizontal="center" vertical="top" wrapText="1"/>
    </xf>
    <xf numFmtId="40" fontId="18" fillId="2" borderId="6" xfId="0" applyNumberFormat="1" applyFont="1" applyFill="1" applyBorder="1" applyAlignment="1">
      <alignment horizontal="center" vertical="top" wrapText="1"/>
    </xf>
    <xf numFmtId="2" fontId="0" fillId="2" borderId="4" xfId="0" applyNumberFormat="1" applyFill="1" applyBorder="1" applyAlignment="1">
      <alignment horizontal="right" vertical="top" wrapText="1"/>
    </xf>
    <xf numFmtId="2" fontId="0" fillId="2" borderId="6" xfId="0" applyNumberFormat="1" applyFill="1" applyBorder="1" applyAlignment="1">
      <alignment horizontal="right" vertical="top" wrapText="1"/>
    </xf>
    <xf numFmtId="0" fontId="4" fillId="2" borderId="0" xfId="0" applyFont="1" applyFill="1" applyBorder="1" applyAlignment="1">
      <alignment vertical="top" wrapText="1"/>
    </xf>
    <xf numFmtId="0" fontId="5" fillId="2" borderId="0" xfId="0" applyFont="1" applyFill="1" applyBorder="1" applyAlignment="1">
      <alignment horizontal="left" vertical="top" wrapText="1"/>
    </xf>
    <xf numFmtId="0" fontId="0" fillId="2" borderId="11" xfId="0" applyFill="1" applyBorder="1" applyAlignment="1">
      <alignment horizontal="left" vertical="top" wrapText="1"/>
    </xf>
    <xf numFmtId="0" fontId="0" fillId="2" borderId="12" xfId="0" applyFill="1" applyBorder="1" applyAlignment="1">
      <alignment horizontal="left" vertical="top" wrapText="1"/>
    </xf>
    <xf numFmtId="0" fontId="13" fillId="2" borderId="0" xfId="0" applyFont="1" applyFill="1" applyBorder="1" applyAlignment="1">
      <alignment horizontal="left" vertical="top"/>
    </xf>
    <xf numFmtId="0" fontId="5" fillId="2" borderId="0" xfId="0" applyFont="1" applyFill="1" applyBorder="1" applyAlignment="1">
      <alignment horizontal="center" vertical="top" wrapText="1"/>
    </xf>
    <xf numFmtId="0" fontId="0" fillId="2" borderId="0" xfId="0" applyFill="1" applyBorder="1" applyAlignment="1">
      <alignment horizontal="center" vertical="top" wrapText="1"/>
    </xf>
    <xf numFmtId="0" fontId="10" fillId="2" borderId="4" xfId="0" applyFont="1" applyFill="1" applyBorder="1" applyAlignment="1">
      <alignment horizontal="left" vertical="top" wrapText="1"/>
    </xf>
    <xf numFmtId="0" fontId="22" fillId="2" borderId="0" xfId="0" applyFont="1" applyFill="1" applyBorder="1" applyAlignment="1">
      <alignment horizontal="left" vertical="top"/>
    </xf>
    <xf numFmtId="0" fontId="23" fillId="2" borderId="0" xfId="0" applyFont="1" applyFill="1" applyBorder="1" applyAlignment="1">
      <alignment horizontal="left" vertical="top"/>
    </xf>
    <xf numFmtId="0" fontId="9" fillId="2" borderId="0" xfId="0" applyFont="1" applyFill="1" applyBorder="1" applyAlignment="1">
      <alignment horizontal="left" vertical="top" wrapText="1"/>
    </xf>
    <xf numFmtId="14" fontId="9" fillId="2" borderId="0" xfId="0" applyNumberFormat="1" applyFont="1" applyFill="1" applyBorder="1" applyAlignment="1">
      <alignment horizontal="left" vertical="top" wrapText="1"/>
    </xf>
    <xf numFmtId="0" fontId="9" fillId="2" borderId="2" xfId="0" applyFont="1" applyFill="1" applyBorder="1" applyAlignment="1">
      <alignment horizontal="left" vertical="top" wrapText="1"/>
    </xf>
    <xf numFmtId="0" fontId="9" fillId="2" borderId="2" xfId="0" applyFont="1" applyFill="1" applyBorder="1" applyAlignment="1">
      <alignment horizontal="left" vertical="top"/>
    </xf>
    <xf numFmtId="166" fontId="14" fillId="2" borderId="1" xfId="0" applyNumberFormat="1" applyFont="1" applyFill="1" applyBorder="1" applyAlignment="1">
      <alignment horizontal="left" vertical="top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
<Relationships xmlns="http://schemas.openxmlformats.org/package/2006/relationships">
<Relationship Id="rId1" Target="worksheets/sheet1.xml" Type="http://schemas.openxmlformats.org/officeDocument/2006/relationships/worksheet"/>
<Relationship Id="rId2" Target="theme/theme1.xml" Type="http://schemas.openxmlformats.org/officeDocument/2006/relationships/theme"/>
<Relationship Id="rId3" Target="styles.xml" Type="http://schemas.openxmlformats.org/officeDocument/2006/relationships/styles"/>
<Relationship Id="rId4" Target="sharedStrings.xml" Type="http://schemas.openxmlformats.org/officeDocument/2006/relationships/sharedStrings"/>
<Relationship Id="rId5" Target="calcChain.xml" Type="http://schemas.openxmlformats.org/officeDocument/2006/relationships/calcChain"/>
</Relationships>
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no"?>
<Relationships xmlns="http://schemas.openxmlformats.org/package/2006/relationships">
<Relationship Id="rId1" Target="../printerSettings/printerSettings1.bin" Type="http://schemas.openxmlformats.org/officeDocument/2006/relationships/printerSettings"/>
</Relationships>
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76"/>
  <sheetViews>
    <sheetView showZeros="0" tabSelected="1" zoomScale="120" zoomScaleNormal="120" workbookViewId="0">
      <selection activeCell="I51" sqref="I51:J52"/>
    </sheetView>
  </sheetViews>
  <sheetFormatPr defaultRowHeight="12.75" x14ac:dyDescent="0.2"/>
  <cols>
    <col min="1" max="1" width="3.83203125" customWidth="1"/>
    <col min="2" max="3" width="18" customWidth="1"/>
    <col min="4" max="4" width="12.83203125" customWidth="1"/>
    <col min="5" max="5" width="11.5" customWidth="1"/>
    <col min="6" max="6" width="4.83203125" customWidth="1"/>
    <col min="7" max="7" width="10.6640625" customWidth="1"/>
    <col min="8" max="8" width="4" customWidth="1"/>
    <col min="9" max="9" width="6.6640625" customWidth="1"/>
    <col min="10" max="11" width="14.83203125" customWidth="1"/>
    <col min="12" max="12" width="9.83203125" customWidth="1"/>
    <col min="13" max="13" width="3.83203125" customWidth="1"/>
    <col min="14" max="14" width="10" customWidth="1"/>
    <col min="15" max="15" width="5.6640625" bestFit="1" customWidth="1"/>
    <col min="16" max="16" width="4.1640625" customWidth="1"/>
    <col min="17" max="17" width="11.6640625" customWidth="1"/>
    <col min="18" max="18" width="1.83203125" customWidth="1"/>
    <col min="19" max="19" width="2.6640625" customWidth="1"/>
  </cols>
  <sheetData>
    <row r="1" spans="1:18" ht="20.100000000000001" customHeight="1" x14ac:dyDescent="0.2">
      <c r="A1" s="66" t="s">
        <v>0</v>
      </c>
      <c r="B1" s="66"/>
      <c r="C1" s="66"/>
      <c r="D1" s="66"/>
      <c r="E1" s="66"/>
      <c r="F1" s="66"/>
      <c r="G1" s="66"/>
      <c r="H1" s="66"/>
      <c r="I1" s="66"/>
      <c r="J1" s="92" t="s">
        <v>1</v>
      </c>
      <c r="K1" s="92"/>
      <c r="L1" s="92"/>
      <c r="M1" s="66"/>
      <c r="N1" s="66"/>
      <c r="O1" s="66"/>
      <c r="P1" s="66"/>
      <c r="Q1" s="66"/>
    </row>
    <row r="2" spans="1:18" ht="12.95" customHeight="1" x14ac:dyDescent="0.2">
      <c r="A2" s="11" t="s">
        <v>53</v>
      </c>
      <c r="B2" s="86" t="s">
        <v>103</v>
      </c>
      <c r="C2" s="86"/>
      <c r="D2" s="12"/>
      <c r="E2" s="64" t="s">
        <v>54</v>
      </c>
      <c r="F2" s="138"/>
      <c r="G2" s="138"/>
      <c r="H2" s="138"/>
      <c r="I2" s="12"/>
      <c r="J2" s="62" t="s">
        <v>109</v>
      </c>
      <c r="K2" s="137"/>
      <c r="L2" s="137"/>
      <c r="M2" s="67" t="s">
        <v>2</v>
      </c>
      <c r="N2" s="67"/>
      <c r="O2" s="67"/>
      <c r="P2" s="67"/>
      <c r="Q2" s="67"/>
    </row>
    <row r="3" spans="1:18" ht="12.75" customHeight="1" x14ac:dyDescent="0.2">
      <c r="B3" s="87" t="s">
        <v>104</v>
      </c>
      <c r="C3" s="87"/>
      <c r="E3" s="83"/>
      <c r="F3" s="83"/>
      <c r="G3" s="83"/>
      <c r="J3" s="61" t="s">
        <v>50</v>
      </c>
      <c r="K3" s="136"/>
      <c r="L3" s="136"/>
      <c r="M3" s="13"/>
      <c r="N3" s="82" t="s">
        <v>57</v>
      </c>
      <c r="O3" s="72"/>
      <c r="P3" s="72"/>
      <c r="Q3" s="4"/>
    </row>
    <row r="4" spans="1:18" ht="12.75" customHeight="1" x14ac:dyDescent="0.2">
      <c r="B4" s="87" t="s">
        <v>105</v>
      </c>
      <c r="C4" s="87"/>
      <c r="E4" s="83"/>
      <c r="F4" s="83"/>
      <c r="G4" s="83"/>
      <c r="J4" s="61" t="s">
        <v>55</v>
      </c>
      <c r="K4" s="135"/>
      <c r="L4" s="135"/>
      <c r="N4" s="82" t="s">
        <v>52</v>
      </c>
      <c r="O4" s="72"/>
      <c r="P4" s="72"/>
      <c r="Q4" s="72"/>
      <c r="R4" s="72"/>
    </row>
    <row r="5" spans="1:18" ht="12" customHeight="1" x14ac:dyDescent="0.2">
      <c r="A5" s="83" t="s">
        <v>121</v>
      </c>
      <c r="B5" s="84"/>
      <c r="C5" s="57"/>
      <c r="E5" s="10" t="s">
        <v>52</v>
      </c>
      <c r="F5" s="57"/>
      <c r="J5" s="61" t="s">
        <v>110</v>
      </c>
      <c r="K5" s="135"/>
      <c r="L5" s="135"/>
      <c r="N5" s="82" t="s">
        <v>51</v>
      </c>
      <c r="O5" s="72"/>
      <c r="P5" s="72"/>
    </row>
    <row r="6" spans="1:18" ht="12.75" customHeight="1" x14ac:dyDescent="0.2">
      <c r="A6" s="133"/>
      <c r="B6" s="134"/>
      <c r="C6" s="134"/>
      <c r="E6" s="84"/>
      <c r="F6" s="84"/>
      <c r="G6" s="84"/>
      <c r="J6" s="61" t="s">
        <v>111</v>
      </c>
      <c r="K6" s="136"/>
      <c r="L6" s="135"/>
    </row>
    <row r="7" spans="1:18" ht="12.75" customHeight="1" x14ac:dyDescent="0.2">
      <c r="A7" s="134"/>
      <c r="B7" s="134"/>
      <c r="C7" s="134"/>
      <c r="J7" s="61" t="s">
        <v>56</v>
      </c>
      <c r="K7" s="135"/>
      <c r="L7" s="135"/>
    </row>
    <row r="8" spans="1:18" ht="16.5" customHeight="1" x14ac:dyDescent="0.2">
      <c r="A8" t="s">
        <v>3</v>
      </c>
    </row>
    <row r="9" spans="1:18" ht="8.1" customHeight="1" x14ac:dyDescent="0.2">
      <c r="J9" t="s">
        <v>4</v>
      </c>
    </row>
    <row r="10" spans="1:18" ht="8.1" customHeight="1" x14ac:dyDescent="0.2">
      <c r="A10" s="101" t="s">
        <v>7</v>
      </c>
      <c r="B10" s="102"/>
      <c r="C10" s="102"/>
      <c r="D10" s="102"/>
      <c r="E10" s="102"/>
      <c r="F10" s="102"/>
      <c r="G10" s="103"/>
      <c r="J10" t="s">
        <v>5</v>
      </c>
    </row>
    <row r="11" spans="1:18" ht="9.9499999999999993" customHeight="1" x14ac:dyDescent="0.2">
      <c r="A11" s="101" t="s">
        <v>8</v>
      </c>
      <c r="B11" s="102"/>
      <c r="C11" s="102"/>
      <c r="D11" s="103"/>
      <c r="E11" s="8" t="s">
        <v>9</v>
      </c>
      <c r="F11" s="104" t="s">
        <v>10</v>
      </c>
      <c r="G11" s="105"/>
      <c r="J11" s="14" t="s">
        <v>58</v>
      </c>
      <c r="P11" s="24"/>
      <c r="Q11" s="25"/>
      <c r="R11" s="26"/>
    </row>
    <row r="12" spans="1:18" ht="9.9499999999999993" customHeight="1" x14ac:dyDescent="0.15">
      <c r="A12" s="104" t="s">
        <v>11</v>
      </c>
      <c r="B12" s="67"/>
      <c r="C12" s="102"/>
      <c r="D12" s="102"/>
      <c r="E12" s="48"/>
      <c r="F12" s="50"/>
      <c r="G12" s="51"/>
      <c r="J12" s="14" t="s">
        <v>59</v>
      </c>
      <c r="P12" s="24"/>
      <c r="Q12" s="25"/>
      <c r="R12" s="26"/>
    </row>
    <row r="13" spans="1:18" ht="9.9499999999999993" customHeight="1" x14ac:dyDescent="0.15">
      <c r="A13" s="93" t="s">
        <v>12</v>
      </c>
      <c r="B13" s="94"/>
      <c r="C13" s="95" t="s">
        <v>13</v>
      </c>
      <c r="D13" s="96"/>
      <c r="E13" s="49"/>
      <c r="F13" s="52"/>
      <c r="G13" s="53"/>
      <c r="J13" s="14" t="s">
        <v>60</v>
      </c>
      <c r="P13" s="24"/>
      <c r="Q13" s="25">
        <f>Q11+Q12</f>
        <v>0</v>
      </c>
      <c r="R13" s="26"/>
    </row>
    <row r="14" spans="1:18" ht="9.9499999999999993" customHeight="1" x14ac:dyDescent="0.15">
      <c r="A14" s="97"/>
      <c r="B14" s="98"/>
      <c r="C14" s="97"/>
      <c r="D14" s="98"/>
      <c r="E14" s="54">
        <v>0</v>
      </c>
      <c r="F14" s="109">
        <v>0</v>
      </c>
      <c r="G14" s="110"/>
      <c r="J14" s="14" t="s">
        <v>61</v>
      </c>
      <c r="P14" s="24"/>
      <c r="Q14" s="25">
        <f>K72</f>
        <v>0</v>
      </c>
      <c r="R14" s="26"/>
    </row>
    <row r="15" spans="1:18" ht="9.9499999999999993" customHeight="1" x14ac:dyDescent="0.2">
      <c r="A15" s="97"/>
      <c r="B15" s="98"/>
      <c r="C15" s="97"/>
      <c r="D15" s="98"/>
      <c r="E15" s="55"/>
      <c r="F15" s="111"/>
      <c r="G15" s="112"/>
      <c r="J15" t="s">
        <v>6</v>
      </c>
      <c r="Q15" s="27"/>
      <c r="R15" s="26"/>
    </row>
    <row r="16" spans="1:18" ht="9.9499999999999993" customHeight="1" x14ac:dyDescent="0.2">
      <c r="A16" s="44"/>
      <c r="B16" s="45"/>
      <c r="C16" s="46"/>
      <c r="D16" s="47"/>
      <c r="E16" s="56"/>
      <c r="F16" s="111"/>
      <c r="G16" s="112"/>
      <c r="K16" s="14" t="s">
        <v>62</v>
      </c>
      <c r="N16" s="85">
        <f>Q14*10%</f>
        <v>0</v>
      </c>
      <c r="O16" s="85"/>
      <c r="Q16" s="27"/>
      <c r="R16" s="26"/>
    </row>
    <row r="17" spans="1:18" ht="9.75" customHeight="1" x14ac:dyDescent="0.15">
      <c r="A17" s="106" t="s">
        <v>14</v>
      </c>
      <c r="B17" s="107"/>
      <c r="C17" s="108"/>
      <c r="D17" s="108"/>
      <c r="E17" s="54">
        <f>SUM(E14:E16)</f>
        <v>0</v>
      </c>
      <c r="F17" s="109">
        <f>SUM(F14:G16)</f>
        <v>0</v>
      </c>
      <c r="G17" s="110"/>
      <c r="K17" s="19" t="s">
        <v>115</v>
      </c>
      <c r="O17" s="27"/>
      <c r="Q17" s="27"/>
      <c r="R17" s="26"/>
    </row>
    <row r="18" spans="1:18" ht="9.9499999999999993" customHeight="1" x14ac:dyDescent="0.2">
      <c r="A18" s="101" t="s">
        <v>15</v>
      </c>
      <c r="B18" s="102"/>
      <c r="C18" s="102"/>
      <c r="D18" s="103"/>
      <c r="E18" s="60">
        <f>E17-F17</f>
        <v>0</v>
      </c>
      <c r="F18" s="127"/>
      <c r="G18" s="128"/>
      <c r="K18" s="14" t="s">
        <v>63</v>
      </c>
      <c r="N18" s="139">
        <f>I72*10%</f>
        <v>0</v>
      </c>
      <c r="O18" s="139"/>
      <c r="Q18" s="27"/>
      <c r="R18" s="26"/>
    </row>
    <row r="19" spans="1:18" ht="8.25" customHeight="1" x14ac:dyDescent="0.2">
      <c r="J19" s="58"/>
      <c r="K19" s="19" t="s">
        <v>114</v>
      </c>
      <c r="L19" s="59"/>
      <c r="M19" s="59"/>
      <c r="N19" s="1"/>
      <c r="O19" s="33"/>
      <c r="P19" s="16"/>
      <c r="Q19" s="28"/>
      <c r="R19" s="26"/>
    </row>
    <row r="20" spans="1:18" ht="9.75" customHeight="1" x14ac:dyDescent="0.2">
      <c r="J20" s="126" t="s">
        <v>117</v>
      </c>
      <c r="K20" s="72"/>
      <c r="L20" s="72"/>
      <c r="M20" s="72"/>
      <c r="N20" s="4"/>
      <c r="O20" s="4"/>
      <c r="P20" s="5"/>
      <c r="Q20" s="29">
        <f>O72</f>
        <v>0</v>
      </c>
      <c r="R20" s="26"/>
    </row>
    <row r="21" spans="1:18" ht="11.1" customHeight="1" x14ac:dyDescent="0.2">
      <c r="J21" s="82" t="s">
        <v>116</v>
      </c>
      <c r="K21" s="82"/>
      <c r="L21" s="82"/>
      <c r="M21" s="4"/>
      <c r="N21" s="130" t="s">
        <v>113</v>
      </c>
      <c r="O21" s="131"/>
      <c r="P21" s="6"/>
      <c r="Q21" s="30">
        <f>Q14-Q20</f>
        <v>0</v>
      </c>
      <c r="R21" s="26"/>
    </row>
    <row r="22" spans="1:18" ht="8.25" customHeight="1" x14ac:dyDescent="0.2">
      <c r="A22" s="126" t="s">
        <v>65</v>
      </c>
      <c r="B22" s="72"/>
      <c r="C22" s="72"/>
      <c r="D22" s="72"/>
      <c r="E22" s="72"/>
      <c r="F22" s="72"/>
      <c r="G22" s="72"/>
      <c r="H22" s="72"/>
      <c r="I22" s="72"/>
      <c r="J22" s="82" t="s">
        <v>64</v>
      </c>
      <c r="K22" s="72"/>
      <c r="L22" s="72"/>
      <c r="M22" s="4"/>
      <c r="N22" s="4"/>
      <c r="O22" s="4"/>
      <c r="P22" s="17"/>
      <c r="Q22" s="31"/>
      <c r="R22" s="26"/>
    </row>
    <row r="23" spans="1:18" ht="9" customHeight="1" x14ac:dyDescent="0.2">
      <c r="A23" s="126" t="s">
        <v>66</v>
      </c>
      <c r="B23" s="72"/>
      <c r="C23" s="72"/>
      <c r="D23" s="72"/>
      <c r="E23" s="72"/>
      <c r="F23" s="72"/>
      <c r="G23" s="72"/>
      <c r="H23" s="4"/>
      <c r="I23" s="4"/>
      <c r="J23" s="125" t="s">
        <v>118</v>
      </c>
      <c r="K23" s="125"/>
      <c r="L23" s="125"/>
      <c r="M23" s="125"/>
      <c r="N23" s="4"/>
      <c r="O23" s="4"/>
      <c r="P23" s="18"/>
      <c r="Q23" s="32">
        <f>E72*0.9</f>
        <v>0</v>
      </c>
      <c r="R23" s="26"/>
    </row>
    <row r="24" spans="1:18" ht="11.1" customHeight="1" x14ac:dyDescent="0.2">
      <c r="A24" s="72" t="s">
        <v>16</v>
      </c>
      <c r="B24" s="72"/>
      <c r="C24" s="72"/>
      <c r="D24" s="72"/>
      <c r="E24" s="72"/>
      <c r="F24" s="72"/>
      <c r="G24" s="72"/>
      <c r="H24" s="72"/>
      <c r="I24" s="72"/>
      <c r="J24" s="72" t="s">
        <v>19</v>
      </c>
      <c r="K24" s="72"/>
      <c r="L24" s="72"/>
      <c r="M24" s="72"/>
      <c r="Q24" s="27">
        <f>G72*0.9</f>
        <v>0</v>
      </c>
      <c r="R24" s="26"/>
    </row>
    <row r="25" spans="1:18" ht="17.25" customHeight="1" x14ac:dyDescent="0.2">
      <c r="A25" s="72" t="s">
        <v>17</v>
      </c>
      <c r="B25" s="72"/>
      <c r="C25" s="72"/>
      <c r="D25" s="72"/>
      <c r="E25" s="72"/>
      <c r="F25" s="72"/>
      <c r="G25" s="72"/>
      <c r="H25" s="72"/>
      <c r="I25" s="72"/>
      <c r="J25" s="66" t="s">
        <v>20</v>
      </c>
      <c r="K25" s="66"/>
      <c r="L25" s="66"/>
      <c r="M25" s="66"/>
      <c r="N25" s="66" t="s">
        <v>21</v>
      </c>
      <c r="O25" s="66"/>
      <c r="P25" s="73">
        <f>Q13-Q21</f>
        <v>0</v>
      </c>
      <c r="Q25" s="73"/>
    </row>
    <row r="26" spans="1:18" ht="11.1" customHeight="1" x14ac:dyDescent="0.2">
      <c r="A26" s="72" t="s">
        <v>18</v>
      </c>
      <c r="B26" s="72"/>
      <c r="C26" s="72"/>
      <c r="D26" s="72"/>
      <c r="E26" s="72"/>
      <c r="F26" s="72"/>
      <c r="G26" s="72"/>
      <c r="H26" s="72"/>
      <c r="I26" s="72"/>
      <c r="J26" s="71" t="s">
        <v>106</v>
      </c>
      <c r="K26" s="67"/>
      <c r="L26" s="67"/>
      <c r="M26" s="67"/>
      <c r="P26" s="70"/>
      <c r="Q26" s="70"/>
    </row>
    <row r="27" spans="1:18" ht="11.1" customHeight="1" x14ac:dyDescent="0.2">
      <c r="A27" s="72"/>
      <c r="B27" s="72"/>
      <c r="C27" s="72"/>
      <c r="D27" s="72"/>
      <c r="E27" s="72"/>
      <c r="F27" s="72"/>
      <c r="G27" s="72"/>
      <c r="H27" s="72"/>
      <c r="I27" s="72"/>
      <c r="J27" t="s">
        <v>22</v>
      </c>
    </row>
    <row r="28" spans="1:18" ht="12.95" customHeight="1" x14ac:dyDescent="0.2">
      <c r="A28" s="20" t="s">
        <v>69</v>
      </c>
      <c r="B28" s="21"/>
      <c r="C28" s="21"/>
      <c r="D28" s="65" t="s">
        <v>120</v>
      </c>
      <c r="E28" s="91">
        <v>43571</v>
      </c>
      <c r="F28" s="91"/>
      <c r="G28" s="4"/>
      <c r="H28" s="4"/>
      <c r="I28" s="4"/>
      <c r="K28" s="14" t="s">
        <v>107</v>
      </c>
      <c r="N28" s="72"/>
      <c r="O28" s="72"/>
      <c r="P28" s="72"/>
      <c r="Q28" s="72"/>
    </row>
    <row r="29" spans="1:18" ht="9.9499999999999993" customHeight="1" x14ac:dyDescent="0.2">
      <c r="A29" s="14" t="s">
        <v>108</v>
      </c>
      <c r="J29" s="22" t="s">
        <v>67</v>
      </c>
    </row>
    <row r="30" spans="1:18" ht="9.9499999999999993" customHeight="1" x14ac:dyDescent="0.2">
      <c r="A30" s="19" t="s">
        <v>68</v>
      </c>
      <c r="J30" s="23" t="s">
        <v>112</v>
      </c>
      <c r="K30" s="15"/>
      <c r="L30" s="15"/>
      <c r="M30" s="15"/>
      <c r="N30" s="15"/>
      <c r="O30" s="15"/>
      <c r="P30" s="15"/>
      <c r="Q30" s="15"/>
    </row>
    <row r="31" spans="1:18" ht="9.9499999999999993" customHeight="1" x14ac:dyDescent="0.2">
      <c r="A31" s="19" t="s">
        <v>72</v>
      </c>
      <c r="J31" s="22" t="s">
        <v>74</v>
      </c>
      <c r="P31" s="15"/>
      <c r="Q31" s="15"/>
    </row>
    <row r="32" spans="1:18" ht="9.9499999999999993" customHeight="1" x14ac:dyDescent="0.2">
      <c r="A32" s="19" t="s">
        <v>73</v>
      </c>
      <c r="J32" s="22" t="s">
        <v>75</v>
      </c>
    </row>
    <row r="33" spans="1:19" ht="9.9499999999999993" customHeight="1" x14ac:dyDescent="0.2">
      <c r="A33" t="s">
        <v>23</v>
      </c>
    </row>
    <row r="34" spans="1:19" ht="9.9499999999999993" customHeight="1" x14ac:dyDescent="0.2"/>
    <row r="35" spans="1:19" ht="9.9499999999999993" customHeight="1" x14ac:dyDescent="0.2">
      <c r="J35" s="15" t="s">
        <v>26</v>
      </c>
      <c r="K35" s="15"/>
      <c r="L35" s="15"/>
      <c r="M35" s="15"/>
      <c r="N35" s="15"/>
      <c r="O35" s="15"/>
      <c r="P35" s="15"/>
      <c r="Q35" s="15"/>
    </row>
    <row r="36" spans="1:19" ht="9.9499999999999993" customHeight="1" x14ac:dyDescent="0.2">
      <c r="J36" s="19" t="s">
        <v>70</v>
      </c>
    </row>
    <row r="37" spans="1:19" ht="9.9499999999999993" customHeight="1" x14ac:dyDescent="0.2">
      <c r="A37" s="15"/>
      <c r="B37" s="15"/>
      <c r="C37" s="15"/>
      <c r="D37" s="15"/>
      <c r="E37" s="15"/>
      <c r="F37" s="15"/>
      <c r="G37" s="15"/>
      <c r="H37" s="15"/>
      <c r="I37" s="15"/>
      <c r="J37" s="23" t="s">
        <v>71</v>
      </c>
      <c r="K37" s="15"/>
      <c r="L37" s="15"/>
      <c r="M37" s="15"/>
      <c r="N37" s="15"/>
      <c r="O37" s="15"/>
      <c r="P37" s="15"/>
      <c r="Q37" s="15"/>
    </row>
    <row r="38" spans="1:19" ht="7.5" customHeight="1" x14ac:dyDescent="0.2">
      <c r="A38" t="s">
        <v>24</v>
      </c>
    </row>
    <row r="39" spans="1:19" ht="8.1" customHeight="1" x14ac:dyDescent="0.2">
      <c r="A39" t="s">
        <v>25</v>
      </c>
    </row>
    <row r="40" spans="1:19" ht="9.9499999999999993" customHeight="1" x14ac:dyDescent="0.2"/>
    <row r="41" spans="1:19" ht="9.9499999999999993" customHeight="1" x14ac:dyDescent="0.2"/>
    <row r="42" spans="1:19" ht="17.100000000000001" customHeight="1" x14ac:dyDescent="0.2">
      <c r="A42" s="15" t="s">
        <v>27</v>
      </c>
      <c r="B42" s="15"/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</row>
    <row r="43" spans="1:19" ht="17.100000000000001" customHeight="1" x14ac:dyDescent="0.2"/>
    <row r="44" spans="1:19" ht="10.5" customHeight="1" x14ac:dyDescent="0.2">
      <c r="A44" s="129" t="s">
        <v>76</v>
      </c>
      <c r="B44" s="129"/>
      <c r="C44" s="129"/>
      <c r="D44" s="129"/>
      <c r="E44" s="129"/>
      <c r="K44" s="35" t="s">
        <v>80</v>
      </c>
      <c r="L44" s="26">
        <f>K2</f>
        <v>0</v>
      </c>
    </row>
    <row r="45" spans="1:19" ht="10.5" customHeight="1" x14ac:dyDescent="0.2">
      <c r="A45" s="22" t="s">
        <v>77</v>
      </c>
      <c r="K45" s="35" t="s">
        <v>81</v>
      </c>
      <c r="L45" s="63">
        <f>E28</f>
        <v>43571</v>
      </c>
    </row>
    <row r="46" spans="1:19" ht="10.5" customHeight="1" x14ac:dyDescent="0.2">
      <c r="A46" s="22" t="s">
        <v>78</v>
      </c>
      <c r="B46" s="22"/>
      <c r="C46" s="22"/>
      <c r="D46" s="22"/>
      <c r="E46" s="22"/>
      <c r="G46" s="2"/>
      <c r="K46" s="35" t="s">
        <v>50</v>
      </c>
      <c r="L46" s="63">
        <f>K3</f>
        <v>0</v>
      </c>
    </row>
    <row r="47" spans="1:19" ht="8.25" customHeight="1" x14ac:dyDescent="0.2">
      <c r="A47" s="129" t="s">
        <v>79</v>
      </c>
      <c r="B47" s="129"/>
      <c r="C47" s="129"/>
      <c r="D47" s="129"/>
      <c r="E47" s="129"/>
      <c r="G47" s="2"/>
      <c r="K47" s="35" t="s">
        <v>82</v>
      </c>
      <c r="L47" s="26">
        <f>K4</f>
        <v>0</v>
      </c>
    </row>
    <row r="48" spans="1:19" ht="11.25" customHeight="1" x14ac:dyDescent="0.2">
      <c r="K48" s="35" t="s">
        <v>83</v>
      </c>
      <c r="L48" s="26">
        <f>K5</f>
        <v>0</v>
      </c>
    </row>
    <row r="49" spans="1:16" ht="11.25" customHeight="1" x14ac:dyDescent="0.2">
      <c r="A49" s="34"/>
      <c r="B49" s="34"/>
      <c r="C49" s="34"/>
      <c r="D49" s="34"/>
      <c r="E49" s="34"/>
    </row>
    <row r="50" spans="1:16" ht="11.1" customHeight="1" x14ac:dyDescent="0.2">
      <c r="A50" s="7" t="s">
        <v>28</v>
      </c>
      <c r="B50" s="74" t="s">
        <v>29</v>
      </c>
      <c r="C50" s="75"/>
      <c r="D50" s="7" t="s">
        <v>30</v>
      </c>
      <c r="E50" s="74" t="s">
        <v>31</v>
      </c>
      <c r="F50" s="75"/>
      <c r="G50" s="74" t="s">
        <v>32</v>
      </c>
      <c r="H50" s="75"/>
      <c r="I50" s="74" t="s">
        <v>33</v>
      </c>
      <c r="J50" s="75"/>
      <c r="K50" s="74" t="s">
        <v>34</v>
      </c>
      <c r="L50" s="75"/>
      <c r="M50" s="74" t="s">
        <v>35</v>
      </c>
      <c r="N50" s="75"/>
      <c r="O50" s="74" t="s">
        <v>36</v>
      </c>
      <c r="P50" s="75"/>
    </row>
    <row r="51" spans="1:16" ht="11.1" customHeight="1" x14ac:dyDescent="0.2">
      <c r="A51" s="88" t="s">
        <v>37</v>
      </c>
      <c r="B51" s="78" t="s">
        <v>38</v>
      </c>
      <c r="C51" s="79"/>
      <c r="D51" s="76" t="s">
        <v>39</v>
      </c>
      <c r="E51" s="74" t="s">
        <v>40</v>
      </c>
      <c r="F51" s="90"/>
      <c r="G51" s="90"/>
      <c r="H51" s="75"/>
      <c r="I51" s="78" t="s">
        <v>41</v>
      </c>
      <c r="J51" s="79"/>
      <c r="K51" s="76" t="s">
        <v>42</v>
      </c>
      <c r="L51" s="76" t="s">
        <v>43</v>
      </c>
      <c r="M51" s="78" t="s">
        <v>44</v>
      </c>
      <c r="N51" s="79"/>
      <c r="O51" s="78" t="s">
        <v>45</v>
      </c>
      <c r="P51" s="79"/>
    </row>
    <row r="52" spans="1:16" ht="44.1" customHeight="1" x14ac:dyDescent="0.2">
      <c r="A52" s="89"/>
      <c r="B52" s="80"/>
      <c r="C52" s="81"/>
      <c r="D52" s="77"/>
      <c r="E52" s="74" t="s">
        <v>46</v>
      </c>
      <c r="F52" s="75"/>
      <c r="G52" s="74" t="s">
        <v>47</v>
      </c>
      <c r="H52" s="75"/>
      <c r="I52" s="80"/>
      <c r="J52" s="81"/>
      <c r="K52" s="77"/>
      <c r="L52" s="77"/>
      <c r="M52" s="80"/>
      <c r="N52" s="81"/>
      <c r="O52" s="80"/>
      <c r="P52" s="81"/>
    </row>
    <row r="53" spans="1:16" ht="14.25" customHeight="1" x14ac:dyDescent="0.2">
      <c r="A53" s="37" t="s">
        <v>102</v>
      </c>
      <c r="B53" s="132"/>
      <c r="C53" s="103"/>
      <c r="D53" s="41"/>
      <c r="E53" s="99"/>
      <c r="F53" s="100"/>
      <c r="G53" s="99"/>
      <c r="H53" s="100"/>
      <c r="I53" s="123">
        <v>0</v>
      </c>
      <c r="J53" s="124"/>
      <c r="K53" s="41">
        <f>E53+G53+I53</f>
        <v>0</v>
      </c>
      <c r="L53" s="42" t="str">
        <f>IF(D53,K53/D53,"")</f>
        <v/>
      </c>
      <c r="M53" s="99">
        <f>D53-K53</f>
        <v>0</v>
      </c>
      <c r="N53" s="100"/>
      <c r="O53" s="123">
        <f>K53*0.1</f>
        <v>0</v>
      </c>
      <c r="P53" s="124"/>
    </row>
    <row r="54" spans="1:16" ht="14.25" customHeight="1" x14ac:dyDescent="0.2">
      <c r="A54" s="36" t="s">
        <v>84</v>
      </c>
      <c r="B54" s="68"/>
      <c r="C54" s="69"/>
      <c r="D54" s="41"/>
      <c r="E54" s="99"/>
      <c r="F54" s="100"/>
      <c r="G54" s="99"/>
      <c r="H54" s="100"/>
      <c r="I54" s="123">
        <v>0</v>
      </c>
      <c r="J54" s="124"/>
      <c r="K54" s="41">
        <f t="shared" ref="K54:K71" si="0">E54+G54+I54</f>
        <v>0</v>
      </c>
      <c r="L54" s="42" t="str">
        <f>IF(D54,K54/D54, "")</f>
        <v/>
      </c>
      <c r="M54" s="99">
        <f t="shared" ref="M54:M71" si="1">D54-K54</f>
        <v>0</v>
      </c>
      <c r="N54" s="100"/>
      <c r="O54" s="123">
        <f t="shared" ref="O54:O71" si="2">K54*0.1</f>
        <v>0</v>
      </c>
      <c r="P54" s="124"/>
    </row>
    <row r="55" spans="1:16" ht="14.25" customHeight="1" x14ac:dyDescent="0.2">
      <c r="A55" s="37" t="s">
        <v>85</v>
      </c>
      <c r="B55" s="68"/>
      <c r="C55" s="69"/>
      <c r="D55" s="41"/>
      <c r="E55" s="99"/>
      <c r="F55" s="100"/>
      <c r="G55" s="99"/>
      <c r="H55" s="100"/>
      <c r="I55" s="123">
        <v>0</v>
      </c>
      <c r="J55" s="124"/>
      <c r="K55" s="41">
        <f t="shared" si="0"/>
        <v>0</v>
      </c>
      <c r="L55" s="42" t="str">
        <f t="shared" ref="L55:L71" si="3">IF(D55,K55/D55, "")</f>
        <v/>
      </c>
      <c r="M55" s="99">
        <f t="shared" si="1"/>
        <v>0</v>
      </c>
      <c r="N55" s="100"/>
      <c r="O55" s="123">
        <f t="shared" si="2"/>
        <v>0</v>
      </c>
      <c r="P55" s="124"/>
    </row>
    <row r="56" spans="1:16" ht="14.25" customHeight="1" x14ac:dyDescent="0.2">
      <c r="A56" s="37" t="s">
        <v>86</v>
      </c>
      <c r="B56" s="68"/>
      <c r="C56" s="69"/>
      <c r="D56" s="41"/>
      <c r="E56" s="99"/>
      <c r="F56" s="100"/>
      <c r="G56" s="99"/>
      <c r="H56" s="100"/>
      <c r="I56" s="123">
        <v>0</v>
      </c>
      <c r="J56" s="124"/>
      <c r="K56" s="41">
        <f t="shared" si="0"/>
        <v>0</v>
      </c>
      <c r="L56" s="42" t="str">
        <f t="shared" si="3"/>
        <v/>
      </c>
      <c r="M56" s="99">
        <f t="shared" si="1"/>
        <v>0</v>
      </c>
      <c r="N56" s="100"/>
      <c r="O56" s="123">
        <f t="shared" si="2"/>
        <v>0</v>
      </c>
      <c r="P56" s="124"/>
    </row>
    <row r="57" spans="1:16" ht="14.25" customHeight="1" x14ac:dyDescent="0.2">
      <c r="A57" s="37" t="s">
        <v>87</v>
      </c>
      <c r="B57" s="68"/>
      <c r="C57" s="69"/>
      <c r="D57" s="41">
        <v>0</v>
      </c>
      <c r="E57" s="99">
        <v>0</v>
      </c>
      <c r="F57" s="100"/>
      <c r="G57" s="99">
        <v>0</v>
      </c>
      <c r="H57" s="100"/>
      <c r="I57" s="123">
        <v>0</v>
      </c>
      <c r="J57" s="124"/>
      <c r="K57" s="41">
        <f>E57+G57+I57</f>
        <v>0</v>
      </c>
      <c r="L57" s="42" t="str">
        <f t="shared" si="3"/>
        <v/>
      </c>
      <c r="M57" s="99">
        <f t="shared" si="1"/>
        <v>0</v>
      </c>
      <c r="N57" s="100"/>
      <c r="O57" s="123">
        <f t="shared" si="2"/>
        <v>0</v>
      </c>
      <c r="P57" s="124"/>
    </row>
    <row r="58" spans="1:16" ht="14.25" customHeight="1" x14ac:dyDescent="0.2">
      <c r="A58" s="37" t="s">
        <v>88</v>
      </c>
      <c r="B58" s="68"/>
      <c r="C58" s="69"/>
      <c r="D58" s="41">
        <v>0</v>
      </c>
      <c r="E58" s="99">
        <v>0</v>
      </c>
      <c r="F58" s="100"/>
      <c r="G58" s="99">
        <v>0</v>
      </c>
      <c r="H58" s="100"/>
      <c r="I58" s="123">
        <v>0</v>
      </c>
      <c r="J58" s="124"/>
      <c r="K58" s="41">
        <f t="shared" si="0"/>
        <v>0</v>
      </c>
      <c r="L58" s="42" t="str">
        <f t="shared" si="3"/>
        <v/>
      </c>
      <c r="M58" s="99">
        <f t="shared" si="1"/>
        <v>0</v>
      </c>
      <c r="N58" s="100"/>
      <c r="O58" s="123">
        <f t="shared" si="2"/>
        <v>0</v>
      </c>
      <c r="P58" s="124"/>
    </row>
    <row r="59" spans="1:16" ht="14.25" customHeight="1" x14ac:dyDescent="0.2">
      <c r="A59" s="37" t="s">
        <v>89</v>
      </c>
      <c r="B59" s="68"/>
      <c r="C59" s="69"/>
      <c r="D59" s="41">
        <v>0</v>
      </c>
      <c r="E59" s="99">
        <v>0</v>
      </c>
      <c r="F59" s="100"/>
      <c r="G59" s="99">
        <v>0</v>
      </c>
      <c r="H59" s="100"/>
      <c r="I59" s="123">
        <v>0</v>
      </c>
      <c r="J59" s="124"/>
      <c r="K59" s="41">
        <f t="shared" si="0"/>
        <v>0</v>
      </c>
      <c r="L59" s="42" t="str">
        <f t="shared" si="3"/>
        <v/>
      </c>
      <c r="M59" s="99">
        <f t="shared" si="1"/>
        <v>0</v>
      </c>
      <c r="N59" s="100"/>
      <c r="O59" s="123">
        <f t="shared" si="2"/>
        <v>0</v>
      </c>
      <c r="P59" s="124"/>
    </row>
    <row r="60" spans="1:16" ht="14.25" customHeight="1" x14ac:dyDescent="0.2">
      <c r="A60" s="37" t="s">
        <v>90</v>
      </c>
      <c r="B60" s="68"/>
      <c r="C60" s="69"/>
      <c r="D60" s="41">
        <v>0</v>
      </c>
      <c r="E60" s="99">
        <v>0</v>
      </c>
      <c r="F60" s="100"/>
      <c r="G60" s="99">
        <v>0</v>
      </c>
      <c r="H60" s="100"/>
      <c r="I60" s="123">
        <v>0</v>
      </c>
      <c r="J60" s="124"/>
      <c r="K60" s="41">
        <f t="shared" si="0"/>
        <v>0</v>
      </c>
      <c r="L60" s="42" t="str">
        <f t="shared" si="3"/>
        <v/>
      </c>
      <c r="M60" s="99">
        <f t="shared" si="1"/>
        <v>0</v>
      </c>
      <c r="N60" s="100"/>
      <c r="O60" s="123">
        <f t="shared" si="2"/>
        <v>0</v>
      </c>
      <c r="P60" s="124"/>
    </row>
    <row r="61" spans="1:16" ht="14.25" customHeight="1" x14ac:dyDescent="0.2">
      <c r="A61" s="37" t="s">
        <v>91</v>
      </c>
      <c r="B61" s="68"/>
      <c r="C61" s="69"/>
      <c r="D61" s="41">
        <v>0</v>
      </c>
      <c r="E61" s="99">
        <v>0</v>
      </c>
      <c r="F61" s="100"/>
      <c r="G61" s="99">
        <v>0</v>
      </c>
      <c r="H61" s="100"/>
      <c r="I61" s="123">
        <v>0</v>
      </c>
      <c r="J61" s="124"/>
      <c r="K61" s="41">
        <f t="shared" si="0"/>
        <v>0</v>
      </c>
      <c r="L61" s="42" t="str">
        <f t="shared" si="3"/>
        <v/>
      </c>
      <c r="M61" s="99">
        <f t="shared" si="1"/>
        <v>0</v>
      </c>
      <c r="N61" s="100"/>
      <c r="O61" s="123">
        <f t="shared" si="2"/>
        <v>0</v>
      </c>
      <c r="P61" s="124"/>
    </row>
    <row r="62" spans="1:16" ht="14.25" customHeight="1" x14ac:dyDescent="0.2">
      <c r="A62" s="37" t="s">
        <v>92</v>
      </c>
      <c r="B62" s="68"/>
      <c r="C62" s="69"/>
      <c r="D62" s="41">
        <v>0</v>
      </c>
      <c r="E62" s="99">
        <v>0</v>
      </c>
      <c r="F62" s="100"/>
      <c r="G62" s="99">
        <v>0</v>
      </c>
      <c r="H62" s="100"/>
      <c r="I62" s="123">
        <v>0</v>
      </c>
      <c r="J62" s="124"/>
      <c r="K62" s="41">
        <f t="shared" si="0"/>
        <v>0</v>
      </c>
      <c r="L62" s="42" t="str">
        <f t="shared" si="3"/>
        <v/>
      </c>
      <c r="M62" s="99">
        <f t="shared" si="1"/>
        <v>0</v>
      </c>
      <c r="N62" s="100"/>
      <c r="O62" s="123">
        <f t="shared" si="2"/>
        <v>0</v>
      </c>
      <c r="P62" s="124"/>
    </row>
    <row r="63" spans="1:16" ht="14.25" customHeight="1" x14ac:dyDescent="0.2">
      <c r="A63" s="37" t="s">
        <v>93</v>
      </c>
      <c r="B63" s="68"/>
      <c r="C63" s="69"/>
      <c r="D63" s="41">
        <v>0</v>
      </c>
      <c r="E63" s="99">
        <v>0</v>
      </c>
      <c r="F63" s="100"/>
      <c r="G63" s="99">
        <v>0</v>
      </c>
      <c r="H63" s="100"/>
      <c r="I63" s="123">
        <v>0</v>
      </c>
      <c r="J63" s="124"/>
      <c r="K63" s="41">
        <f t="shared" si="0"/>
        <v>0</v>
      </c>
      <c r="L63" s="42" t="str">
        <f t="shared" si="3"/>
        <v/>
      </c>
      <c r="M63" s="99">
        <f t="shared" si="1"/>
        <v>0</v>
      </c>
      <c r="N63" s="100"/>
      <c r="O63" s="123">
        <f t="shared" si="2"/>
        <v>0</v>
      </c>
      <c r="P63" s="124"/>
    </row>
    <row r="64" spans="1:16" ht="14.25" customHeight="1" x14ac:dyDescent="0.2">
      <c r="A64" s="37" t="s">
        <v>94</v>
      </c>
      <c r="B64" s="68"/>
      <c r="C64" s="69"/>
      <c r="D64" s="41">
        <v>0</v>
      </c>
      <c r="E64" s="99">
        <v>0</v>
      </c>
      <c r="F64" s="100"/>
      <c r="G64" s="99">
        <v>0</v>
      </c>
      <c r="H64" s="100"/>
      <c r="I64" s="123">
        <v>0</v>
      </c>
      <c r="J64" s="124"/>
      <c r="K64" s="41">
        <f t="shared" si="0"/>
        <v>0</v>
      </c>
      <c r="L64" s="42" t="str">
        <f t="shared" si="3"/>
        <v/>
      </c>
      <c r="M64" s="99">
        <f t="shared" si="1"/>
        <v>0</v>
      </c>
      <c r="N64" s="100"/>
      <c r="O64" s="123">
        <f t="shared" si="2"/>
        <v>0</v>
      </c>
      <c r="P64" s="124"/>
    </row>
    <row r="65" spans="1:20" ht="14.25" customHeight="1" x14ac:dyDescent="0.2">
      <c r="A65" s="37" t="s">
        <v>95</v>
      </c>
      <c r="B65" s="68"/>
      <c r="C65" s="69"/>
      <c r="D65" s="41">
        <v>0</v>
      </c>
      <c r="E65" s="99">
        <v>0</v>
      </c>
      <c r="F65" s="100"/>
      <c r="G65" s="99">
        <v>0</v>
      </c>
      <c r="H65" s="100"/>
      <c r="I65" s="123">
        <v>0</v>
      </c>
      <c r="J65" s="124"/>
      <c r="K65" s="41">
        <f t="shared" si="0"/>
        <v>0</v>
      </c>
      <c r="L65" s="42" t="str">
        <f t="shared" si="3"/>
        <v/>
      </c>
      <c r="M65" s="99">
        <f t="shared" si="1"/>
        <v>0</v>
      </c>
      <c r="N65" s="100"/>
      <c r="O65" s="123">
        <f t="shared" si="2"/>
        <v>0</v>
      </c>
      <c r="P65" s="124"/>
    </row>
    <row r="66" spans="1:20" ht="14.25" customHeight="1" x14ac:dyDescent="0.2">
      <c r="A66" s="37" t="s">
        <v>96</v>
      </c>
      <c r="B66" s="68"/>
      <c r="C66" s="69"/>
      <c r="D66" s="41">
        <v>0</v>
      </c>
      <c r="E66" s="99">
        <v>0</v>
      </c>
      <c r="F66" s="100"/>
      <c r="G66" s="99">
        <v>0</v>
      </c>
      <c r="H66" s="100"/>
      <c r="I66" s="123">
        <v>0</v>
      </c>
      <c r="J66" s="124"/>
      <c r="K66" s="41">
        <f t="shared" si="0"/>
        <v>0</v>
      </c>
      <c r="L66" s="42" t="str">
        <f t="shared" si="3"/>
        <v/>
      </c>
      <c r="M66" s="99">
        <f t="shared" si="1"/>
        <v>0</v>
      </c>
      <c r="N66" s="100"/>
      <c r="O66" s="123">
        <f t="shared" si="2"/>
        <v>0</v>
      </c>
      <c r="P66" s="124"/>
    </row>
    <row r="67" spans="1:20" ht="14.25" customHeight="1" x14ac:dyDescent="0.2">
      <c r="A67" s="37" t="s">
        <v>97</v>
      </c>
      <c r="B67" s="68"/>
      <c r="C67" s="69"/>
      <c r="D67" s="41">
        <v>0</v>
      </c>
      <c r="E67" s="99">
        <v>0</v>
      </c>
      <c r="F67" s="100"/>
      <c r="G67" s="99">
        <v>0</v>
      </c>
      <c r="H67" s="100"/>
      <c r="I67" s="123">
        <v>0</v>
      </c>
      <c r="J67" s="124"/>
      <c r="K67" s="41">
        <f t="shared" si="0"/>
        <v>0</v>
      </c>
      <c r="L67" s="42" t="str">
        <f t="shared" si="3"/>
        <v/>
      </c>
      <c r="M67" s="99">
        <f t="shared" si="1"/>
        <v>0</v>
      </c>
      <c r="N67" s="100"/>
      <c r="O67" s="123">
        <f t="shared" si="2"/>
        <v>0</v>
      </c>
      <c r="P67" s="124"/>
    </row>
    <row r="68" spans="1:20" ht="14.25" customHeight="1" x14ac:dyDescent="0.2">
      <c r="A68" s="37" t="s">
        <v>98</v>
      </c>
      <c r="B68" s="68"/>
      <c r="C68" s="69"/>
      <c r="D68" s="41">
        <v>0</v>
      </c>
      <c r="E68" s="99">
        <v>0</v>
      </c>
      <c r="F68" s="100"/>
      <c r="G68" s="99">
        <v>0</v>
      </c>
      <c r="H68" s="100"/>
      <c r="I68" s="123">
        <v>0</v>
      </c>
      <c r="J68" s="124"/>
      <c r="K68" s="41">
        <f t="shared" si="0"/>
        <v>0</v>
      </c>
      <c r="L68" s="42" t="str">
        <f t="shared" si="3"/>
        <v/>
      </c>
      <c r="M68" s="99">
        <f t="shared" si="1"/>
        <v>0</v>
      </c>
      <c r="N68" s="100"/>
      <c r="O68" s="123">
        <f t="shared" si="2"/>
        <v>0</v>
      </c>
      <c r="P68" s="124"/>
    </row>
    <row r="69" spans="1:20" ht="14.25" customHeight="1" x14ac:dyDescent="0.2">
      <c r="A69" s="37" t="s">
        <v>99</v>
      </c>
      <c r="B69" s="68"/>
      <c r="C69" s="69"/>
      <c r="D69" s="41">
        <v>0</v>
      </c>
      <c r="E69" s="99">
        <v>0</v>
      </c>
      <c r="F69" s="100"/>
      <c r="G69" s="99">
        <v>0</v>
      </c>
      <c r="H69" s="100"/>
      <c r="I69" s="123">
        <v>0</v>
      </c>
      <c r="J69" s="124"/>
      <c r="K69" s="41">
        <f t="shared" si="0"/>
        <v>0</v>
      </c>
      <c r="L69" s="42" t="str">
        <f t="shared" si="3"/>
        <v/>
      </c>
      <c r="M69" s="99">
        <f t="shared" si="1"/>
        <v>0</v>
      </c>
      <c r="N69" s="100"/>
      <c r="O69" s="123">
        <f t="shared" si="2"/>
        <v>0</v>
      </c>
      <c r="P69" s="124"/>
    </row>
    <row r="70" spans="1:20" ht="14.25" customHeight="1" x14ac:dyDescent="0.2">
      <c r="A70" s="37" t="s">
        <v>100</v>
      </c>
      <c r="B70" s="68"/>
      <c r="C70" s="69"/>
      <c r="D70" s="41">
        <v>0</v>
      </c>
      <c r="E70" s="99">
        <v>0</v>
      </c>
      <c r="F70" s="100"/>
      <c r="G70" s="99">
        <v>0</v>
      </c>
      <c r="H70" s="100"/>
      <c r="I70" s="123">
        <v>0</v>
      </c>
      <c r="J70" s="124"/>
      <c r="K70" s="41">
        <f t="shared" si="0"/>
        <v>0</v>
      </c>
      <c r="L70" s="42" t="str">
        <f t="shared" si="3"/>
        <v/>
      </c>
      <c r="M70" s="99">
        <f t="shared" si="1"/>
        <v>0</v>
      </c>
      <c r="N70" s="100"/>
      <c r="O70" s="123">
        <f t="shared" si="2"/>
        <v>0</v>
      </c>
      <c r="P70" s="124"/>
    </row>
    <row r="71" spans="1:20" s="9" customFormat="1" ht="14.25" customHeight="1" x14ac:dyDescent="0.2">
      <c r="A71" s="37" t="s">
        <v>101</v>
      </c>
      <c r="B71" s="68"/>
      <c r="C71" s="69"/>
      <c r="D71" s="41">
        <v>0</v>
      </c>
      <c r="E71" s="99">
        <v>0</v>
      </c>
      <c r="F71" s="100"/>
      <c r="G71" s="99">
        <v>0</v>
      </c>
      <c r="H71" s="100"/>
      <c r="I71" s="38"/>
      <c r="J71" s="39">
        <v>0</v>
      </c>
      <c r="K71" s="41">
        <f t="shared" si="0"/>
        <v>0</v>
      </c>
      <c r="L71" s="42" t="str">
        <f t="shared" si="3"/>
        <v/>
      </c>
      <c r="M71" s="99">
        <f t="shared" si="1"/>
        <v>0</v>
      </c>
      <c r="N71" s="100"/>
      <c r="O71" s="123">
        <f t="shared" si="2"/>
        <v>0</v>
      </c>
      <c r="P71" s="124"/>
    </row>
    <row r="72" spans="1:20" ht="15.75" customHeight="1" x14ac:dyDescent="0.2">
      <c r="A72" s="3"/>
      <c r="B72" s="113" t="s">
        <v>119</v>
      </c>
      <c r="C72" s="114"/>
      <c r="D72" s="43">
        <f>SUM(D53:D71)</f>
        <v>0</v>
      </c>
      <c r="E72" s="115">
        <f>SUM(E53:F71)</f>
        <v>0</v>
      </c>
      <c r="F72" s="116"/>
      <c r="G72" s="117">
        <f>SUM(G53:H71)</f>
        <v>0</v>
      </c>
      <c r="H72" s="118"/>
      <c r="I72" s="119">
        <f>SUM(I54:J71)</f>
        <v>0</v>
      </c>
      <c r="J72" s="120"/>
      <c r="K72" s="43">
        <f>SUM(K53:K71)</f>
        <v>0</v>
      </c>
      <c r="L72" s="42" t="e">
        <f>K72/D72</f>
        <v>#DIV/0!</v>
      </c>
      <c r="M72" s="117">
        <f>SUM(M53:N71)</f>
        <v>0</v>
      </c>
      <c r="N72" s="118"/>
      <c r="O72" s="121">
        <f>SUM(O53:P71)</f>
        <v>0</v>
      </c>
      <c r="P72" s="122"/>
    </row>
    <row r="73" spans="1:20" ht="6.95" customHeight="1" x14ac:dyDescent="0.2">
      <c r="A73" t="s">
        <v>48</v>
      </c>
    </row>
    <row r="74" spans="1:20" ht="6.95" customHeight="1" x14ac:dyDescent="0.2">
      <c r="A74" t="s">
        <v>49</v>
      </c>
    </row>
    <row r="76" spans="1:20" x14ac:dyDescent="0.2">
      <c r="G76" s="2"/>
      <c r="T76" s="40"/>
    </row>
  </sheetData>
  <mergeCells count="200">
    <mergeCell ref="M62:N62"/>
    <mergeCell ref="O54:P54"/>
    <mergeCell ref="O55:P55"/>
    <mergeCell ref="O56:P56"/>
    <mergeCell ref="O57:P57"/>
    <mergeCell ref="O58:P58"/>
    <mergeCell ref="O59:P59"/>
    <mergeCell ref="O60:P60"/>
    <mergeCell ref="O61:P61"/>
    <mergeCell ref="O62:P62"/>
    <mergeCell ref="B68:C68"/>
    <mergeCell ref="B69:C69"/>
    <mergeCell ref="B70:C70"/>
    <mergeCell ref="B57:C57"/>
    <mergeCell ref="B58:C58"/>
    <mergeCell ref="B59:C59"/>
    <mergeCell ref="B60:C60"/>
    <mergeCell ref="B61:C61"/>
    <mergeCell ref="B62:C62"/>
    <mergeCell ref="B63:C63"/>
    <mergeCell ref="B66:C66"/>
    <mergeCell ref="B67:C67"/>
    <mergeCell ref="I66:J66"/>
    <mergeCell ref="I67:J67"/>
    <mergeCell ref="I68:J68"/>
    <mergeCell ref="I69:J69"/>
    <mergeCell ref="I70:J70"/>
    <mergeCell ref="K7:L7"/>
    <mergeCell ref="K3:L3"/>
    <mergeCell ref="K4:L4"/>
    <mergeCell ref="K6:L6"/>
    <mergeCell ref="K5:L5"/>
    <mergeCell ref="I65:J65"/>
    <mergeCell ref="O71:P71"/>
    <mergeCell ref="O66:P66"/>
    <mergeCell ref="O67:P67"/>
    <mergeCell ref="O68:P68"/>
    <mergeCell ref="O69:P69"/>
    <mergeCell ref="O70:P70"/>
    <mergeCell ref="M63:N63"/>
    <mergeCell ref="M64:N64"/>
    <mergeCell ref="M65:N65"/>
    <mergeCell ref="M71:N71"/>
    <mergeCell ref="O63:P63"/>
    <mergeCell ref="O64:P64"/>
    <mergeCell ref="O65:P65"/>
    <mergeCell ref="M66:N66"/>
    <mergeCell ref="M67:N67"/>
    <mergeCell ref="M68:N68"/>
    <mergeCell ref="M69:N69"/>
    <mergeCell ref="M70:N70"/>
    <mergeCell ref="M56:N56"/>
    <mergeCell ref="M57:N57"/>
    <mergeCell ref="M58:N58"/>
    <mergeCell ref="M59:N59"/>
    <mergeCell ref="M60:N60"/>
    <mergeCell ref="M61:N61"/>
    <mergeCell ref="O53:P53"/>
    <mergeCell ref="J20:M20"/>
    <mergeCell ref="I56:J56"/>
    <mergeCell ref="I57:J57"/>
    <mergeCell ref="I58:J58"/>
    <mergeCell ref="I59:J59"/>
    <mergeCell ref="I60:J60"/>
    <mergeCell ref="I61:J61"/>
    <mergeCell ref="I53:J53"/>
    <mergeCell ref="I54:J54"/>
    <mergeCell ref="I55:J55"/>
    <mergeCell ref="M54:N54"/>
    <mergeCell ref="M55:N55"/>
    <mergeCell ref="E70:F70"/>
    <mergeCell ref="E65:F65"/>
    <mergeCell ref="E66:F66"/>
    <mergeCell ref="E67:F67"/>
    <mergeCell ref="E68:F68"/>
    <mergeCell ref="E69:F69"/>
    <mergeCell ref="G61:H61"/>
    <mergeCell ref="G62:H62"/>
    <mergeCell ref="G63:H63"/>
    <mergeCell ref="G64:H64"/>
    <mergeCell ref="G65:H65"/>
    <mergeCell ref="G56:H56"/>
    <mergeCell ref="G57:H57"/>
    <mergeCell ref="G58:H58"/>
    <mergeCell ref="G59:H59"/>
    <mergeCell ref="G60:H60"/>
    <mergeCell ref="B53:C53"/>
    <mergeCell ref="A44:E44"/>
    <mergeCell ref="E53:F53"/>
    <mergeCell ref="G53:H53"/>
    <mergeCell ref="M53:N53"/>
    <mergeCell ref="M50:N50"/>
    <mergeCell ref="A27:I27"/>
    <mergeCell ref="J25:M25"/>
    <mergeCell ref="N25:O25"/>
    <mergeCell ref="J22:L22"/>
    <mergeCell ref="A23:G23"/>
    <mergeCell ref="A18:D18"/>
    <mergeCell ref="F18:G18"/>
    <mergeCell ref="A22:I22"/>
    <mergeCell ref="J24:M24"/>
    <mergeCell ref="A47:E47"/>
    <mergeCell ref="N21:O21"/>
    <mergeCell ref="A25:I25"/>
    <mergeCell ref="A26:I26"/>
    <mergeCell ref="N18:O18"/>
    <mergeCell ref="B72:C72"/>
    <mergeCell ref="E72:F72"/>
    <mergeCell ref="G72:H72"/>
    <mergeCell ref="I72:J72"/>
    <mergeCell ref="M72:N72"/>
    <mergeCell ref="O72:P72"/>
    <mergeCell ref="E56:F56"/>
    <mergeCell ref="E57:F57"/>
    <mergeCell ref="E58:F58"/>
    <mergeCell ref="E59:F59"/>
    <mergeCell ref="E60:F60"/>
    <mergeCell ref="E61:F61"/>
    <mergeCell ref="E62:F62"/>
    <mergeCell ref="E63:F63"/>
    <mergeCell ref="E64:F64"/>
    <mergeCell ref="G71:H71"/>
    <mergeCell ref="G66:H66"/>
    <mergeCell ref="G67:H67"/>
    <mergeCell ref="G68:H68"/>
    <mergeCell ref="G69:H69"/>
    <mergeCell ref="G70:H70"/>
    <mergeCell ref="I62:J62"/>
    <mergeCell ref="I63:J63"/>
    <mergeCell ref="I64:J64"/>
    <mergeCell ref="J1:L1"/>
    <mergeCell ref="A13:B13"/>
    <mergeCell ref="C13:D13"/>
    <mergeCell ref="A14:B14"/>
    <mergeCell ref="B65:C65"/>
    <mergeCell ref="B71:C71"/>
    <mergeCell ref="E71:F71"/>
    <mergeCell ref="A10:G10"/>
    <mergeCell ref="A11:D11"/>
    <mergeCell ref="F11:G11"/>
    <mergeCell ref="A12:D12"/>
    <mergeCell ref="A17:D17"/>
    <mergeCell ref="A15:B15"/>
    <mergeCell ref="C14:D14"/>
    <mergeCell ref="C15:D15"/>
    <mergeCell ref="F14:G14"/>
    <mergeCell ref="F15:G15"/>
    <mergeCell ref="F16:G16"/>
    <mergeCell ref="E54:F54"/>
    <mergeCell ref="E55:F55"/>
    <mergeCell ref="G54:H54"/>
    <mergeCell ref="G55:H55"/>
    <mergeCell ref="B54:C54"/>
    <mergeCell ref="B55:C55"/>
    <mergeCell ref="B2:C2"/>
    <mergeCell ref="B3:C3"/>
    <mergeCell ref="B4:C4"/>
    <mergeCell ref="A24:I24"/>
    <mergeCell ref="A51:A52"/>
    <mergeCell ref="B51:C52"/>
    <mergeCell ref="D51:D52"/>
    <mergeCell ref="E51:H51"/>
    <mergeCell ref="I51:J52"/>
    <mergeCell ref="E52:F52"/>
    <mergeCell ref="G52:H52"/>
    <mergeCell ref="B50:C50"/>
    <mergeCell ref="E50:F50"/>
    <mergeCell ref="E28:F28"/>
    <mergeCell ref="F17:G17"/>
    <mergeCell ref="J23:M23"/>
    <mergeCell ref="A6:C7"/>
    <mergeCell ref="K2:L2"/>
    <mergeCell ref="F2:H2"/>
    <mergeCell ref="E3:G3"/>
    <mergeCell ref="E4:G4"/>
    <mergeCell ref="E6:G6"/>
    <mergeCell ref="M1:Q1"/>
    <mergeCell ref="M2:Q2"/>
    <mergeCell ref="B56:C56"/>
    <mergeCell ref="B64:C64"/>
    <mergeCell ref="P26:Q26"/>
    <mergeCell ref="J26:M26"/>
    <mergeCell ref="N28:O28"/>
    <mergeCell ref="P28:Q28"/>
    <mergeCell ref="P25:Q25"/>
    <mergeCell ref="O50:P50"/>
    <mergeCell ref="K51:K52"/>
    <mergeCell ref="L51:L52"/>
    <mergeCell ref="M51:N52"/>
    <mergeCell ref="O51:P52"/>
    <mergeCell ref="G50:H50"/>
    <mergeCell ref="I50:J50"/>
    <mergeCell ref="K50:L50"/>
    <mergeCell ref="N4:R4"/>
    <mergeCell ref="N3:P3"/>
    <mergeCell ref="N5:P5"/>
    <mergeCell ref="A5:B5"/>
    <mergeCell ref="N16:O16"/>
    <mergeCell ref="J21:L21"/>
    <mergeCell ref="A1:I1"/>
  </mergeCells>
  <pageMargins left="0.7" right="0.7" top="0.75" bottom="0.75" header="0.3" footer="0.3"/>
  <pageSetup scale="75" orientation="landscape" r:id="rId1"/>
  <rowBreaks count="1" manualBreakCount="1">
    <brk id="41" max="18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baseType="variant" size="4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baseType="lpstr" size="2">
      <vt:lpstr>Table 1</vt:lpstr>
      <vt:lpstr>'Table 1'!Print_Area</vt:lpstr>
    </vt:vector>
  </TitlesOfParts>
  <LinksUpToDate>false</LinksUpToDate>
  <SharedDoc>false</SharedDoc>
  <HyperlinksChanged>false</HyperlinksChanged>
  <AppVersion>15.0300</AppVersion>
  <Company/>
  <Template/>
  <Manager/>
  <TotalTime>0</TotalTime>
  <Application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cp:revision>0</cp:revision>
</cp:coreProperties>
</file>