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S:\Projects\1327_E-Enterprise and Exchange Network\1327.42 Facility\Phase II deliverables_PDF\"/>
    </mc:Choice>
  </mc:AlternateContent>
  <xr:revisionPtr revIDLastSave="0" documentId="8_{157062B5-52B6-4551-84FC-3F09E8DCB4F0}" xr6:coauthVersionLast="33" xr6:coauthVersionMax="33" xr10:uidLastSave="{00000000-0000-0000-0000-000000000000}"/>
  <bookViews>
    <workbookView xWindow="0" yWindow="0" windowWidth="27075" windowHeight="7920" xr2:uid="{00000000-000D-0000-FFFF-FFFF00000000}"/>
  </bookViews>
  <sheets>
    <sheet name="User Stories" sheetId="2" r:id="rId1"/>
    <sheet name="Outstanding Questions" sheetId="4" r:id="rId2"/>
    <sheet name="Epic Definitions" sheetId="3" r:id="rId3"/>
  </sheets>
  <definedNames>
    <definedName name="_xlnm._FilterDatabase" localSheetId="1" hidden="1">'Outstanding Questions'!$E$2:$K$24</definedName>
    <definedName name="_xlnm._FilterDatabase" localSheetId="0" hidden="1">'User Stories'!$A$2:$M$45</definedName>
    <definedName name="_xlnm.Print_Titles" localSheetId="0">'User Stories'!$1:$2</definedName>
  </definedNames>
  <calcPr calcId="179016"/>
</workbook>
</file>

<file path=xl/calcChain.xml><?xml version="1.0" encoding="utf-8"?>
<calcChain xmlns="http://schemas.openxmlformats.org/spreadsheetml/2006/main">
  <c r="M31" i="2" l="1"/>
  <c r="M11" i="2"/>
  <c r="M36" i="2"/>
  <c r="M12" i="2"/>
  <c r="M32" i="2"/>
  <c r="M15" i="2"/>
  <c r="M13" i="2"/>
  <c r="M33" i="2"/>
  <c r="M19" i="2"/>
  <c r="M25" i="2"/>
  <c r="M17" i="2"/>
  <c r="M26" i="2"/>
  <c r="M43" i="2"/>
  <c r="M38" i="2"/>
  <c r="M20" i="2"/>
  <c r="M34" i="2"/>
  <c r="M44" i="2"/>
  <c r="M4" i="2"/>
  <c r="M21" i="2"/>
  <c r="M28" i="2"/>
  <c r="M14" i="2"/>
  <c r="M22" i="2"/>
  <c r="M23" i="2"/>
  <c r="M35" i="2"/>
  <c r="M40" i="2"/>
  <c r="M27" i="2"/>
  <c r="M41" i="2"/>
  <c r="M42" i="2"/>
  <c r="M39" i="2"/>
  <c r="M45" i="2"/>
  <c r="M7" i="2"/>
  <c r="M16" i="2"/>
  <c r="M37" i="2"/>
  <c r="M18" i="2"/>
  <c r="M24" i="2"/>
  <c r="M10" i="2"/>
  <c r="M3" i="2"/>
  <c r="M8" i="2"/>
  <c r="M5" i="2"/>
  <c r="M6" i="2"/>
  <c r="K22" i="4"/>
  <c r="K15" i="4"/>
  <c r="K24" i="4"/>
  <c r="K4" i="4"/>
  <c r="K5" i="4"/>
  <c r="K6" i="4"/>
  <c r="K7" i="4"/>
  <c r="K8" i="4"/>
  <c r="K9" i="4"/>
  <c r="K16" i="4"/>
  <c r="K10" i="4"/>
  <c r="K17" i="4"/>
  <c r="K18" i="4"/>
  <c r="K19" i="4"/>
  <c r="K11" i="4"/>
  <c r="K23" i="4"/>
  <c r="K20" i="4"/>
  <c r="K12" i="4"/>
  <c r="K21" i="4"/>
  <c r="K13" i="4"/>
  <c r="K14" i="4"/>
  <c r="J2" i="4"/>
  <c r="I2" i="4"/>
  <c r="H2" i="4"/>
  <c r="G2" i="4"/>
  <c r="F2" i="4"/>
  <c r="M29" i="2"/>
  <c r="M9" i="2"/>
  <c r="M30" i="2"/>
  <c r="H2" i="2"/>
  <c r="I2" i="2"/>
  <c r="J2" i="2"/>
  <c r="K2" i="2"/>
  <c r="L2" i="2"/>
  <c r="K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Jill Slain</author>
  </authors>
  <commentList>
    <comment ref="F8" authorId="0" shapeId="0" xr:uid="{D88227B2-4F26-46B2-9C07-6FBF0ED0C2AB}">
      <text>
        <r>
          <rPr>
            <sz val="11"/>
            <color theme="1"/>
            <rFont val="Calibri"/>
            <family val="2"/>
            <scheme val="minor"/>
          </rPr>
          <t>Is the definition of what a "facility" is within scope of a facility integration process?  This user story was true in our "facility consolidation effort" too, and it was largely met by applying a consistent definition on what was considered a facility for a particular regulatory activity.</t>
        </r>
      </text>
    </comment>
    <comment ref="F9" authorId="0" shapeId="0" xr:uid="{0D0D4916-A54D-4809-B96F-920A9785F91E}">
      <text>
        <r>
          <rPr>
            <sz val="11"/>
            <color theme="1"/>
            <rFont val="Calibri"/>
            <family val="2"/>
            <scheme val="minor"/>
          </rPr>
          <t>The issue of "no address yet" has been a problem for construction permits and similar regulations because the building of the facility does often predate an actual location address.  Love the idea of alternatively using coordinates.</t>
        </r>
      </text>
    </comment>
    <comment ref="F10" authorId="0" shapeId="0" xr:uid="{E4E4B69C-2BF3-4613-800F-F5BBBAC4DEFA}">
      <text>
        <r>
          <rPr>
            <sz val="11"/>
            <color theme="1"/>
            <rFont val="Calibri"/>
            <family val="2"/>
            <scheme val="minor"/>
          </rPr>
          <t>This user story - seems to beg the need for a facility change and location change history and a relationship between facility and location that another user story "I want location to be an editable attribute"  seems to potentially contradict, unless editable attribute does also includes history.</t>
        </r>
      </text>
    </comment>
  </commentList>
</comments>
</file>

<file path=xl/sharedStrings.xml><?xml version="1.0" encoding="utf-8"?>
<sst xmlns="http://schemas.openxmlformats.org/spreadsheetml/2006/main" count="182" uniqueCount="155">
  <si>
    <t>USER TYPE</t>
  </si>
  <si>
    <t>USER STORY</t>
  </si>
  <si>
    <t>EPICS</t>
  </si>
  <si>
    <t>FACILITY</t>
  </si>
  <si>
    <t>STATE</t>
  </si>
  <si>
    <t>FEDERAL</t>
  </si>
  <si>
    <t>PUBLIC</t>
  </si>
  <si>
    <t>Actor</t>
  </si>
  <si>
    <t>Action</t>
  </si>
  <si>
    <t>Outcome</t>
  </si>
  <si>
    <t>Number of Epics</t>
  </si>
  <si>
    <t>As a concerned citizen</t>
  </si>
  <si>
    <t xml:space="preserve"> I want easy access to environmental data for all media</t>
  </si>
  <si>
    <t xml:space="preserve"> so that I can quickly identify any environmental concerns near to where I live.</t>
  </si>
  <si>
    <t>As a decision maker</t>
  </si>
  <si>
    <t xml:space="preserve"> I need each facility emissions to be consistent</t>
  </si>
  <si>
    <t>so that I can have confidence in the information I am using to make decisions.</t>
  </si>
  <si>
    <t xml:space="preserve">I need each facility emissions to be consistent </t>
  </si>
  <si>
    <t>As a facility</t>
  </si>
  <si>
    <t xml:space="preserve">I want air agencies to work with me on any emissions data changes or "augmentation" </t>
  </si>
  <si>
    <t>so that my data is accurately reflected to the public.</t>
  </si>
  <si>
    <t>As a FOIA officer</t>
  </si>
  <si>
    <t xml:space="preserve"> I want non-sensitive information to be proactively released</t>
  </si>
  <si>
    <t>so that EPA does not have to spend time responding to FOIA requests for information that is in the public domain.</t>
  </si>
  <si>
    <t xml:space="preserve">As a large regulated facility who has a sub-contractor on the premises. </t>
  </si>
  <si>
    <t>I want to know if I should include the emissions from the sub-contractor as an additional unit, or should the sub-contractor report as its own entity,</t>
  </si>
  <si>
    <t>so that I report my emissions correctly.</t>
  </si>
  <si>
    <t>As a new facility</t>
  </si>
  <si>
    <t xml:space="preserve"> I want to be able to report using geospatial coordinates if my facility does not yet have a street address.</t>
  </si>
  <si>
    <t>so that the location of the facility is accurate.</t>
  </si>
  <si>
    <t>As a public citizen</t>
  </si>
  <si>
    <t xml:space="preserve"> I want to know the history of permit and/or  violations and environmental reporting for a specific facility at a specific location</t>
  </si>
  <si>
    <t>so that I can better understand environmental impact.</t>
  </si>
  <si>
    <t>As a regulated entity at a site with a complex ownership structure</t>
  </si>
  <si>
    <t>I want to report facility data specific to each regulation</t>
  </si>
  <si>
    <t xml:space="preserve"> so that regulations with different facility definitions can have data specific to regulations.</t>
  </si>
  <si>
    <t>As a regulated entity with operations in multiple states</t>
  </si>
  <si>
    <t xml:space="preserve"> I want to use one set of corporate credentials to report for multiple facilities in multiple states</t>
  </si>
  <si>
    <t>so that I only use one data flow for reporting.</t>
  </si>
  <si>
    <t>so that I do not need multiple credentials for multiple jurisdiction.</t>
  </si>
  <si>
    <t>As a regulatory agency with limited resources</t>
  </si>
  <si>
    <t xml:space="preserve"> I want to access facility or interest data captured in FRS via the regulatory agency interface</t>
  </si>
  <si>
    <t>so that I can access reliable/trusted facility or interest information digitally.</t>
  </si>
  <si>
    <t>As a representative of a regulated entity</t>
  </si>
  <si>
    <t xml:space="preserve"> I want the ability to edit all data that I am submitting and signing off on</t>
  </si>
  <si>
    <t xml:space="preserve"> so that I am not held accountable for information I could not edit.</t>
  </si>
  <si>
    <t>As a researcher at a think tank</t>
  </si>
  <si>
    <t xml:space="preserve"> I want access comprehensive environmental data</t>
  </si>
  <si>
    <t xml:space="preserve"> so that I can perform detailed analyses of the efficacy of environmental statues and regulations.</t>
  </si>
  <si>
    <t>As a staff member at a regulatory agency</t>
  </si>
  <si>
    <t xml:space="preserve"> I want to have access to the latest facility or interest master data (potentially supplied by another agency/data source)</t>
  </si>
  <si>
    <t xml:space="preserve"> so that I can be certain that the information that I am working with is current.</t>
  </si>
  <si>
    <t>As a staffer at a state agency with limited IT knowledge</t>
  </si>
  <si>
    <t xml:space="preserve"> I want simple submission forms</t>
  </si>
  <si>
    <t>so that I can submit data to EPA without needing additional IT support.</t>
  </si>
  <si>
    <t>As a state</t>
  </si>
  <si>
    <t xml:space="preserve"> I want edits to facility data to take effect immediately</t>
  </si>
  <si>
    <t xml:space="preserve"> so that facilities are not stuck waiting for the edits to roll-out before submitting data.</t>
  </si>
  <si>
    <t>As a state agency</t>
  </si>
  <si>
    <t xml:space="preserve"> I want to be able to readily manage both federally-reportable and non federally-reportable data</t>
  </si>
  <si>
    <t xml:space="preserve"> so I do not have extra resources for managing data that is not submitted to EPA.</t>
  </si>
  <si>
    <t xml:space="preserve"> I want location to be an editable data attribute</t>
  </si>
  <si>
    <t xml:space="preserve"> so that a facility moving or changing address does not compromise the quality of my data.</t>
  </si>
  <si>
    <t xml:space="preserve"> I want a record of changes to facility data</t>
  </si>
  <si>
    <t xml:space="preserve"> so that I can recreate historical facility setups.</t>
  </si>
  <si>
    <t>I want historic facility data to be available</t>
  </si>
  <si>
    <t xml:space="preserve"> so that I can reconcile historic emissions/effluent/waste generation with historic facility ownership/setups.</t>
  </si>
  <si>
    <t xml:space="preserve"> I want the impacts of e-enterprise to have minimum mandatory costs</t>
  </si>
  <si>
    <t xml:space="preserve"> so I reserve the right to prioritize my expenditures.</t>
  </si>
  <si>
    <t>As a state staffer</t>
  </si>
  <si>
    <t xml:space="preserve"> I want common reference tables</t>
  </si>
  <si>
    <t xml:space="preserve"> so that submitted data is consistent and up to date.</t>
  </si>
  <si>
    <t>As a State submitter</t>
  </si>
  <si>
    <t xml:space="preserve"> I want to change the ownership of a facility</t>
  </si>
  <si>
    <t xml:space="preserve"> without compromising other data associated with the facility.</t>
  </si>
  <si>
    <t>As a state/local/tribal data steward or information officer</t>
  </si>
  <si>
    <t xml:space="preserve"> so that the agency does not have to spend time responding to requests for information that is in the public domain.</t>
  </si>
  <si>
    <t>As a state/local/tribal inspector</t>
  </si>
  <si>
    <t xml:space="preserve"> I want comprehensive data on facilities</t>
  </si>
  <si>
    <t xml:space="preserve"> so that I can research a facility prior to my inspection.</t>
  </si>
  <si>
    <t>As a submitter for a regulated entity</t>
  </si>
  <si>
    <t xml:space="preserve"> I want to be able to update facility data once</t>
  </si>
  <si>
    <t xml:space="preserve"> so that I don't have to enter redundant data across multiple programs.</t>
  </si>
  <si>
    <t xml:space="preserve"> I want access to a single portal</t>
  </si>
  <si>
    <t xml:space="preserve"> so that I can manage all of my facility interests in one place.</t>
  </si>
  <si>
    <t xml:space="preserve"> I want facility data to be automatically populated</t>
  </si>
  <si>
    <t xml:space="preserve"> so that I don't have to spend time entering data that hasn't changed since my last submission.</t>
  </si>
  <si>
    <t xml:space="preserve"> I want a single user account that I can use to sign in to environmental reporting applications</t>
  </si>
  <si>
    <t xml:space="preserve"> so that I only have to maintain one set of credentials and not multiple accounts for multiple programs.</t>
  </si>
  <si>
    <t>I want to be assured that my CBI is protected</t>
  </si>
  <si>
    <t>so that CBI data is not exposed.</t>
  </si>
  <si>
    <t>As an administrator at a regulatory agency with authoritative master data management (MDM)</t>
  </si>
  <si>
    <t xml:space="preserve"> I want to be notified when facility/interest data is updated</t>
  </si>
  <si>
    <t xml:space="preserve"> so that I can ensure that the information submitted by regulated entity representatives is correct and meets agency data standards.</t>
  </si>
  <si>
    <t>As an emergency responder</t>
  </si>
  <si>
    <t>I need comprehensive facility information</t>
  </si>
  <si>
    <t>so that I can accurately locate the facility and address the risks.</t>
  </si>
  <si>
    <t>As an employee at a regulated entity</t>
  </si>
  <si>
    <t>I want the ability to report inaccurate data</t>
  </si>
  <si>
    <t xml:space="preserve"> so that the reputation of my company is not wrongfully damaged.</t>
  </si>
  <si>
    <t>As an environmental program staffer</t>
  </si>
  <si>
    <t xml:space="preserve"> I want to use data from other programs</t>
  </si>
  <si>
    <t xml:space="preserve"> so that I can verify the accuracy of data submitted under my program.</t>
  </si>
  <si>
    <t>As an EPA consumer of reported data</t>
  </si>
  <si>
    <t xml:space="preserve"> I want data to be corrected when I identify errors</t>
  </si>
  <si>
    <t xml:space="preserve"> so that I have accurate data for my analyses.</t>
  </si>
  <si>
    <t>As an EPA inspector</t>
  </si>
  <si>
    <t xml:space="preserve"> I want detailed facility data</t>
  </si>
  <si>
    <t xml:space="preserve"> so that I can identify if a facility is covered by a National Enforcement Initiative.</t>
  </si>
  <si>
    <t>As an EPA program manager</t>
  </si>
  <si>
    <t xml:space="preserve"> I want to minimize the time it takes for regulated facilities to comply with my program</t>
  </si>
  <si>
    <t xml:space="preserve"> so that my program provides better value to the public.</t>
  </si>
  <si>
    <t>As an EPA program staffer</t>
  </si>
  <si>
    <t xml:space="preserve"> I want to make sure that emission data reported to EPA under my program reflects my regulations</t>
  </si>
  <si>
    <t xml:space="preserve"> so that similar (but distinct) data reported from another program is not used to (incorrectly) satisfy the requirements of my regulation.</t>
  </si>
  <si>
    <t xml:space="preserve"> I want to use data (facility and non-facility) reported under another program</t>
  </si>
  <si>
    <t xml:space="preserve"> so that I do not need to collect duplicate information under my program.</t>
  </si>
  <si>
    <t>As an inspector</t>
  </si>
  <si>
    <t xml:space="preserve"> I want the facility data to integrate with smart tools used in the field</t>
  </si>
  <si>
    <t>so that I can have comprehensive data available in the field.</t>
  </si>
  <si>
    <t>Outstanding Questions</t>
  </si>
  <si>
    <t>Primacy - If one party disagrees about an attribute (and the data model doesn't support two versions for the value), how would that issue be resolved?</t>
  </si>
  <si>
    <t>What happens when a state collects air toxics data that is not required by a Federal rule or is not even collected by the EPA?</t>
  </si>
  <si>
    <t>How would SLTs and EPA work together with a system if there is not a federal requirement for submission of a facility or a part of a facility, but the state does have a requirement (two different use cases)?  Would the facility be a part of the shared system?  How would reporting work in that case?</t>
  </si>
  <si>
    <t>Is a shared understanding of a "common enough" definition of a facility needed?</t>
  </si>
  <si>
    <t>What are the best practices for QA of facility data that will ensure consistent quality of facility attributes data for all of the states?</t>
  </si>
  <si>
    <t>What are the statutory and regulatory definitions of "facility" (or "source" or "stationary source" or "fee-generating source") for the different programs, and do any of these need to change to move forward?  If so, why and how?</t>
  </si>
  <si>
    <t>Responsibility for ensuring facility attributes are up to date (i.e., meeting all applicable reporting requirements at that time)-  Who and When?</t>
  </si>
  <si>
    <t>What data source and/or approaches would be used to initialize the "authoritative" facility configuration ?</t>
  </si>
  <si>
    <t>What granularity and data elements are included in the facility attributes database?</t>
  </si>
  <si>
    <t>The facility attributes will need to include codes (or some functional equivalent) that clearly delineates how that facility's emission data will be used in various data products (i.e. NEI).  Two aspects, one is jointly curated list which prepopulate forms with lookups; and association and components to the codes.</t>
  </si>
  <si>
    <t>Do any states use SCCs, control device codes, or other coded information in their permits to describe the emissions processes?  In the context of sharing attributes from the permitting stage through to the emissions inventories, is it advisable to do so?  Why or why not?</t>
  </si>
  <si>
    <t xml:space="preserve">How do we want to handle storage and sharing of facility information that is only collected by state programs (i.e., not because of a federal program)?  Does the facility exist already in the shared facility data system?  If it does not exist, does the State record serve as the new master record? </t>
  </si>
  <si>
    <t>How can we share roles for QA of facility attributes work in situations where states QA/QC every item and every entry from their point sources before submitting to the EPA?</t>
  </si>
  <si>
    <t>Responsibility for ensuring the parts of the facility are identified as having to report to specific programs - Who, how, when?</t>
  </si>
  <si>
    <t>How can facility information entered "centrally" support all of the data systems?</t>
  </si>
  <si>
    <t>How would a distributed facility attributes system work (i.e., where some state systems would be the originating/authoritative information)</t>
  </si>
  <si>
    <t>Is a new facility ID needed for this to work?  How will existing State IDs and IDs from other programs be used?</t>
  </si>
  <si>
    <t>Where facilities are defined differently, how does the data model ensure that the proper things are linked together?</t>
  </si>
  <si>
    <t>How will a Shared Facility Attributes affect states that use SLEIS?</t>
  </si>
  <si>
    <t>Responsibility for entering the information about the facility attributes - Who and When?</t>
  </si>
  <si>
    <t>Where can CDX be leveraged to help facilitate collecting facility attributes?</t>
  </si>
  <si>
    <t xml:space="preserve">How will the new FRS data model support the temporal aspect of the changing facility configuration?  The model will most likely need to allow for a facility to be represented simultaneously in more than one configuration, each configuration and set of attributes with is own time period. </t>
  </si>
  <si>
    <t>Epics</t>
  </si>
  <si>
    <t>Definitions</t>
  </si>
  <si>
    <t>STREAMLINE DATA OPERATIONS</t>
  </si>
  <si>
    <t xml:space="preserve"> Save time, staff, and money for EPA, state, local, and tribal agency regulators and regulated facilities by allowing them to streamline data collection and reporting requirements and to more quickly assemble the multi-media environmental data they need for consolidated reports, permits, and inspections</t>
  </si>
  <si>
    <t>INCREASE DATA ACCURACY</t>
  </si>
  <si>
    <t xml:space="preserve"> Increase data accuracy and thereby reduce the risk of disseminating incorrect information about a regulated entity.</t>
  </si>
  <si>
    <t>SUPPORT PROGRAM ANALYSIS</t>
  </si>
  <si>
    <t xml:space="preserve"> Help programs and agencies manage their responsibilities more efficiently by identifying the most serious risks, setting priorities, and establishing performance measures</t>
  </si>
  <si>
    <t>SUPPORT DATA SYSTEM INTEROPERABILITY</t>
  </si>
  <si>
    <t xml:space="preserve"> Enable the use of primary key/foreign key pairs across data systems.</t>
  </si>
  <si>
    <t>IMPROVE PUBLIC UNDERSTANDING</t>
  </si>
  <si>
    <t xml:space="preserve"> Provide the public a more complete understanding of all the regulatory obligations and environmental impacts at each facility across media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</si>
</sst>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sz val="8"/>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right/>
      <top style="thick">
        <color auto="1"/>
      </top>
      <bottom/>
      <diagonal/>
    </border>
    <border>
      <left style="medium">
        <color auto="1"/>
      </left>
      <right/>
      <top/>
      <bottom/>
      <diagonal/>
    </border>
    <border>
      <left style="thick">
        <color auto="1"/>
      </left>
      <right style="thick">
        <color auto="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0" fillId="0" borderId="0" xfId="0" applyAlignment="1">
      <alignment wrapText="1"/>
    </xf>
    <xf numFmtId="0" fontId="16"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xf>
    <xf numFmtId="0" fontId="18" fillId="0" borderId="0" xfId="0" applyFont="1" applyAlignment="1">
      <alignment horizontal="center" wrapText="1"/>
    </xf>
    <xf numFmtId="1" fontId="0" fillId="0" borderId="0" xfId="0" applyNumberFormat="1"/>
    <xf numFmtId="0" fontId="19" fillId="0" borderId="0" xfId="0" applyFont="1"/>
    <xf numFmtId="49" fontId="18" fillId="0" borderId="10" xfId="0" applyNumberFormat="1" applyFont="1" applyBorder="1" applyAlignment="1">
      <alignment horizontal="center" wrapText="1"/>
    </xf>
    <xf numFmtId="49" fontId="0" fillId="0" borderId="10" xfId="0" applyNumberFormat="1" applyBorder="1" applyAlignment="1">
      <alignment wrapText="1"/>
    </xf>
    <xf numFmtId="0" fontId="0" fillId="0" borderId="10" xfId="0" applyBorder="1" applyAlignment="1">
      <alignment wrapText="1"/>
    </xf>
    <xf numFmtId="0" fontId="18" fillId="0" borderId="11" xfId="0" applyFont="1" applyBorder="1" applyAlignment="1">
      <alignment horizontal="center" wrapText="1"/>
    </xf>
    <xf numFmtId="0" fontId="0" fillId="0" borderId="11" xfId="0" applyBorder="1" applyAlignment="1">
      <alignment wrapText="1"/>
    </xf>
    <xf numFmtId="0" fontId="18" fillId="0" borderId="15" xfId="0" applyFont="1" applyBorder="1" applyAlignment="1">
      <alignment horizontal="center" wrapText="1"/>
    </xf>
    <xf numFmtId="0" fontId="18" fillId="0" borderId="16" xfId="0" applyFont="1" applyBorder="1" applyAlignment="1">
      <alignment horizontal="center" wrapText="1"/>
    </xf>
    <xf numFmtId="0" fontId="19" fillId="0" borderId="0" xfId="0" applyFont="1" applyBorder="1"/>
    <xf numFmtId="1" fontId="0" fillId="0" borderId="11" xfId="0" applyNumberFormat="1" applyBorder="1"/>
    <xf numFmtId="0" fontId="19" fillId="0" borderId="0" xfId="0" applyFont="1" applyFill="1" applyBorder="1"/>
    <xf numFmtId="0" fontId="19" fillId="0" borderId="17" xfId="0" applyFont="1" applyBorder="1"/>
    <xf numFmtId="0" fontId="18" fillId="0" borderId="18" xfId="0" applyFont="1" applyBorder="1" applyAlignment="1">
      <alignment horizontal="center"/>
    </xf>
    <xf numFmtId="0" fontId="0" fillId="0" borderId="18" xfId="0" applyBorder="1" applyAlignment="1">
      <alignment wrapText="1"/>
    </xf>
    <xf numFmtId="0" fontId="0" fillId="0" borderId="18" xfId="0" applyBorder="1"/>
    <xf numFmtId="0" fontId="0" fillId="0" borderId="0" xfId="0" applyBorder="1" applyAlignment="1">
      <alignment wrapText="1"/>
    </xf>
    <xf numFmtId="0" fontId="19" fillId="0" borderId="10" xfId="0" applyFont="1" applyBorder="1"/>
    <xf numFmtId="0" fontId="0" fillId="0" borderId="10" xfId="0" applyFill="1" applyBorder="1" applyAlignment="1">
      <alignment wrapText="1"/>
    </xf>
    <xf numFmtId="0" fontId="0" fillId="0" borderId="11" xfId="0" applyFill="1" applyBorder="1" applyAlignment="1">
      <alignment wrapText="1"/>
    </xf>
    <xf numFmtId="0" fontId="0" fillId="0" borderId="0" xfId="0" applyFill="1" applyAlignment="1">
      <alignment wrapText="1"/>
    </xf>
    <xf numFmtId="0" fontId="16" fillId="0" borderId="13" xfId="0" applyFont="1" applyBorder="1" applyAlignment="1">
      <alignment horizontal="center"/>
    </xf>
    <xf numFmtId="0" fontId="16" fillId="0" borderId="14" xfId="0" applyFont="1" applyBorder="1" applyAlignment="1">
      <alignment horizontal="center"/>
    </xf>
    <xf numFmtId="0" fontId="16" fillId="0" borderId="12"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0" borderId="12" xfId="0" applyFont="1" applyBorder="1" applyAlignment="1">
      <alignment horizontal="center"/>
    </xf>
    <xf numFmtId="0" fontId="0" fillId="0" borderId="0" xfId="0" applyAlignment="1">
      <alignment horizontal="center"/>
    </xf>
    <xf numFmtId="0" fontId="0" fillId="0" borderId="11" xfId="0" applyBorder="1" applyAlignment="1">
      <alignment horizontal="center"/>
    </xf>
    <xf numFmtId="0" fontId="16" fillId="0" borderId="10" xfId="0" applyFont="1" applyBorder="1" applyAlignment="1">
      <alignment horizontal="center"/>
    </xf>
    <xf numFmtId="0" fontId="16" fillId="0" borderId="0" xfId="0"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3.xml" Type="http://schemas.openxmlformats.org/officeDocument/2006/relationships/customXml"/>
<Relationship Id="rId11" Target="../customXml/item4.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 Id="rId8" Target="../customXml/item1.xml" Type="http://schemas.openxmlformats.org/officeDocument/2006/relationships/customXml"/>
<Relationship Id="rId9" Target="../customXml/item2.xml" Type="http://schemas.openxmlformats.org/officeDocument/2006/relationships/custom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
  <sheetViews>
    <sheetView tabSelected="1" workbookViewId="0">
      <pane xSplit="5" ySplit="5" topLeftCell="F6" activePane="bottomRight" state="frozen"/>
      <selection pane="topRight" activeCell="F1" sqref="F1"/>
      <selection pane="bottomLeft" activeCell="A6" sqref="A6"/>
      <selection pane="bottomRight" activeCell="F7" sqref="F7"/>
    </sheetView>
  </sheetViews>
  <sheetFormatPr defaultRowHeight="15" x14ac:dyDescent="0.25"/>
  <cols>
    <col min="1" max="1" width="13.140625" bestFit="1" customWidth="1"/>
    <col min="2" max="2" width="10.85546875" customWidth="1"/>
    <col min="3" max="3" width="13.140625" bestFit="1" customWidth="1"/>
    <col min="4" max="4" width="11.85546875" bestFit="1" customWidth="1"/>
    <col min="5" max="7" width="36.7109375" style="1" customWidth="1"/>
    <col min="8" max="13" width="20" customWidth="1"/>
  </cols>
  <sheetData>
    <row r="1" spans="1:13" ht="15.75" thickBot="1" x14ac:dyDescent="0.3">
      <c r="A1" s="28" t="s">
        <v>0</v>
      </c>
      <c r="B1" s="28"/>
      <c r="C1" s="28"/>
      <c r="D1" s="29"/>
      <c r="E1" s="30" t="s">
        <v>1</v>
      </c>
      <c r="F1" s="31"/>
      <c r="G1" s="32"/>
      <c r="H1" s="33" t="s">
        <v>2</v>
      </c>
      <c r="I1" s="28"/>
      <c r="J1" s="28"/>
      <c r="K1" s="28"/>
      <c r="L1" s="28"/>
      <c r="M1" s="29"/>
    </row>
    <row r="2" spans="1:13" ht="45.75" thickTop="1" x14ac:dyDescent="0.25">
      <c r="A2" s="5" t="s">
        <v>3</v>
      </c>
      <c r="B2" s="5" t="s">
        <v>4</v>
      </c>
      <c r="C2" s="5" t="s">
        <v>5</v>
      </c>
      <c r="D2" s="5" t="s">
        <v>6</v>
      </c>
      <c r="E2" s="9" t="s">
        <v>7</v>
      </c>
      <c r="F2" s="6" t="s">
        <v>8</v>
      </c>
      <c r="G2" s="12" t="s">
        <v>9</v>
      </c>
      <c r="H2" s="6" t="str">
        <f>'Epic Definitions'!$A$2</f>
        <v>STREAMLINE DATA OPERATIONS</v>
      </c>
      <c r="I2" s="6" t="str">
        <f>'Epic Definitions'!$A$3</f>
        <v>INCREASE DATA ACCURACY</v>
      </c>
      <c r="J2" s="6" t="str">
        <f>'Epic Definitions'!$A$4</f>
        <v>SUPPORT PROGRAM ANALYSIS</v>
      </c>
      <c r="K2" s="6" t="str">
        <f>'Epic Definitions'!$A$5</f>
        <v>SUPPORT DATA SYSTEM INTEROPERABILITY</v>
      </c>
      <c r="L2" s="15" t="str">
        <f>'Epic Definitions'!$A$6</f>
        <v>IMPROVE PUBLIC UNDERSTANDING</v>
      </c>
      <c r="M2" s="14" t="s">
        <v>10</v>
      </c>
    </row>
    <row r="3" spans="1:13" ht="45" x14ac:dyDescent="0.25">
      <c r="A3" s="8">
        <v>0</v>
      </c>
      <c r="B3" s="8">
        <v>0</v>
      </c>
      <c r="C3" s="8">
        <v>0</v>
      </c>
      <c r="D3" s="8">
        <v>1</v>
      </c>
      <c r="E3" s="11" t="s">
        <v>11</v>
      </c>
      <c r="F3" s="1" t="s">
        <v>12</v>
      </c>
      <c r="G3" s="13" t="s">
        <v>13</v>
      </c>
      <c r="H3" s="16">
        <v>0</v>
      </c>
      <c r="I3" s="8">
        <v>0</v>
      </c>
      <c r="J3" s="8">
        <v>0</v>
      </c>
      <c r="K3" s="8">
        <v>0</v>
      </c>
      <c r="L3" s="16">
        <v>1</v>
      </c>
      <c r="M3" s="17">
        <f t="shared" ref="M3:M45" si="0">SUM(H3:L3)</f>
        <v>1</v>
      </c>
    </row>
    <row r="4" spans="1:13" ht="45" x14ac:dyDescent="0.25">
      <c r="A4" s="8">
        <v>0</v>
      </c>
      <c r="B4" s="8">
        <v>1</v>
      </c>
      <c r="C4" s="8">
        <v>1</v>
      </c>
      <c r="D4" s="8">
        <v>0</v>
      </c>
      <c r="E4" s="11" t="s">
        <v>14</v>
      </c>
      <c r="F4" s="1" t="s">
        <v>15</v>
      </c>
      <c r="G4" s="13" t="s">
        <v>16</v>
      </c>
      <c r="H4" s="8">
        <v>0</v>
      </c>
      <c r="I4" s="8">
        <v>1</v>
      </c>
      <c r="J4" s="8">
        <v>1</v>
      </c>
      <c r="K4" s="8">
        <v>0</v>
      </c>
      <c r="L4" s="16">
        <v>1</v>
      </c>
      <c r="M4" s="17">
        <f t="shared" si="0"/>
        <v>3</v>
      </c>
    </row>
    <row r="5" spans="1:13" ht="45" x14ac:dyDescent="0.25">
      <c r="A5" s="8">
        <v>1</v>
      </c>
      <c r="B5" s="8">
        <v>1</v>
      </c>
      <c r="C5" s="8">
        <v>1</v>
      </c>
      <c r="D5" s="8">
        <v>0</v>
      </c>
      <c r="E5" s="11" t="s">
        <v>14</v>
      </c>
      <c r="F5" s="1" t="s">
        <v>17</v>
      </c>
      <c r="G5" s="13" t="s">
        <v>16</v>
      </c>
      <c r="H5" s="16">
        <v>0</v>
      </c>
      <c r="I5" s="8">
        <v>0</v>
      </c>
      <c r="J5" s="8">
        <v>1</v>
      </c>
      <c r="K5" s="8">
        <v>0</v>
      </c>
      <c r="L5" s="18">
        <v>1</v>
      </c>
      <c r="M5" s="17">
        <f t="shared" si="0"/>
        <v>2</v>
      </c>
    </row>
    <row r="6" spans="1:13" ht="45" x14ac:dyDescent="0.25">
      <c r="A6" s="8">
        <v>1</v>
      </c>
      <c r="B6" s="8">
        <v>1</v>
      </c>
      <c r="C6" s="8">
        <v>1</v>
      </c>
      <c r="D6" s="18">
        <v>1</v>
      </c>
      <c r="E6" s="11" t="s">
        <v>18</v>
      </c>
      <c r="F6" s="1" t="s">
        <v>19</v>
      </c>
      <c r="G6" s="13" t="s">
        <v>20</v>
      </c>
      <c r="H6" s="18">
        <v>1</v>
      </c>
      <c r="I6" s="8">
        <v>1</v>
      </c>
      <c r="J6" s="8">
        <v>1</v>
      </c>
      <c r="K6" s="8">
        <v>0</v>
      </c>
      <c r="L6" s="18">
        <v>1</v>
      </c>
      <c r="M6" s="17">
        <f t="shared" si="0"/>
        <v>4</v>
      </c>
    </row>
    <row r="7" spans="1:13" ht="60" x14ac:dyDescent="0.25">
      <c r="A7" s="8">
        <v>1</v>
      </c>
      <c r="B7" s="8">
        <v>1</v>
      </c>
      <c r="C7" s="8">
        <v>1</v>
      </c>
      <c r="D7" s="8">
        <v>1</v>
      </c>
      <c r="E7" s="11" t="s">
        <v>21</v>
      </c>
      <c r="F7" s="1" t="s">
        <v>22</v>
      </c>
      <c r="G7" s="13" t="s">
        <v>23</v>
      </c>
      <c r="H7" s="8">
        <v>1</v>
      </c>
      <c r="I7" s="8">
        <v>0</v>
      </c>
      <c r="J7" s="8">
        <v>0</v>
      </c>
      <c r="K7" s="8">
        <v>0</v>
      </c>
      <c r="L7" s="16">
        <v>1</v>
      </c>
      <c r="M7" s="17">
        <f t="shared" si="0"/>
        <v>2</v>
      </c>
    </row>
    <row r="8" spans="1:13" ht="60" x14ac:dyDescent="0.25">
      <c r="A8" s="8">
        <v>1</v>
      </c>
      <c r="B8" s="8">
        <v>0</v>
      </c>
      <c r="C8" s="8">
        <v>0</v>
      </c>
      <c r="D8" s="8">
        <v>0</v>
      </c>
      <c r="E8" s="11" t="s">
        <v>24</v>
      </c>
      <c r="F8" s="1" t="s">
        <v>25</v>
      </c>
      <c r="G8" s="13" t="s">
        <v>26</v>
      </c>
      <c r="H8" s="8">
        <v>0</v>
      </c>
      <c r="I8" s="8">
        <v>1</v>
      </c>
      <c r="J8" s="8">
        <v>1</v>
      </c>
      <c r="L8" s="18">
        <v>1</v>
      </c>
      <c r="M8" s="17">
        <f t="shared" si="0"/>
        <v>3</v>
      </c>
    </row>
    <row r="9" spans="1:13" ht="45" x14ac:dyDescent="0.25">
      <c r="A9" s="8">
        <v>1</v>
      </c>
      <c r="B9" s="8">
        <v>0</v>
      </c>
      <c r="C9" s="8">
        <v>0</v>
      </c>
      <c r="D9" s="8">
        <v>0</v>
      </c>
      <c r="E9" s="10" t="s">
        <v>27</v>
      </c>
      <c r="F9" s="1" t="s">
        <v>28</v>
      </c>
      <c r="G9" s="13" t="s">
        <v>29</v>
      </c>
      <c r="H9" s="8">
        <v>1</v>
      </c>
      <c r="I9" s="8">
        <v>1</v>
      </c>
      <c r="J9" s="8">
        <v>1</v>
      </c>
      <c r="K9" s="8">
        <v>0</v>
      </c>
      <c r="L9" s="16">
        <v>1</v>
      </c>
      <c r="M9" s="17">
        <f t="shared" si="0"/>
        <v>4</v>
      </c>
    </row>
    <row r="10" spans="1:13" ht="60" x14ac:dyDescent="0.25">
      <c r="A10" s="8">
        <v>0</v>
      </c>
      <c r="B10" s="8">
        <v>0</v>
      </c>
      <c r="C10" s="8">
        <v>0</v>
      </c>
      <c r="D10" s="8">
        <v>1</v>
      </c>
      <c r="E10" s="11" t="s">
        <v>30</v>
      </c>
      <c r="F10" s="1" t="s">
        <v>31</v>
      </c>
      <c r="G10" s="13" t="s">
        <v>32</v>
      </c>
      <c r="H10" s="16">
        <v>0</v>
      </c>
      <c r="I10" s="8">
        <v>0</v>
      </c>
      <c r="J10" s="8">
        <v>0</v>
      </c>
      <c r="K10" s="8">
        <v>0</v>
      </c>
      <c r="L10" s="16">
        <v>1</v>
      </c>
      <c r="M10" s="17">
        <f t="shared" si="0"/>
        <v>1</v>
      </c>
    </row>
    <row r="11" spans="1:13" ht="45" x14ac:dyDescent="0.25">
      <c r="A11" s="8">
        <v>1</v>
      </c>
      <c r="B11" s="8">
        <v>0</v>
      </c>
      <c r="C11" s="8">
        <v>0</v>
      </c>
      <c r="D11" s="8">
        <v>0</v>
      </c>
      <c r="E11" s="10" t="s">
        <v>33</v>
      </c>
      <c r="F11" s="1" t="s">
        <v>34</v>
      </c>
      <c r="G11" s="13" t="s">
        <v>35</v>
      </c>
      <c r="H11" s="8">
        <v>0</v>
      </c>
      <c r="I11" s="8">
        <v>1</v>
      </c>
      <c r="J11" s="8">
        <v>1</v>
      </c>
      <c r="K11" s="8">
        <v>1</v>
      </c>
      <c r="L11" s="16">
        <v>0</v>
      </c>
      <c r="M11" s="17">
        <f t="shared" si="0"/>
        <v>3</v>
      </c>
    </row>
    <row r="12" spans="1:13" ht="45" x14ac:dyDescent="0.25">
      <c r="A12" s="8">
        <v>1</v>
      </c>
      <c r="B12" s="8">
        <v>0</v>
      </c>
      <c r="C12" s="8">
        <v>0</v>
      </c>
      <c r="D12" s="8">
        <v>0</v>
      </c>
      <c r="E12" s="10" t="s">
        <v>36</v>
      </c>
      <c r="F12" s="1" t="s">
        <v>37</v>
      </c>
      <c r="G12" s="13" t="s">
        <v>38</v>
      </c>
      <c r="H12" s="8">
        <v>1</v>
      </c>
      <c r="I12" s="8">
        <v>1</v>
      </c>
      <c r="J12" s="8">
        <v>0</v>
      </c>
      <c r="K12" s="8">
        <v>1</v>
      </c>
      <c r="L12" s="16">
        <v>0</v>
      </c>
      <c r="M12" s="17">
        <f t="shared" si="0"/>
        <v>3</v>
      </c>
    </row>
    <row r="13" spans="1:13" ht="45" x14ac:dyDescent="0.25">
      <c r="A13" s="8">
        <v>1</v>
      </c>
      <c r="B13" s="8">
        <v>0</v>
      </c>
      <c r="C13" s="8">
        <v>0</v>
      </c>
      <c r="D13" s="8">
        <v>0</v>
      </c>
      <c r="E13" s="10" t="s">
        <v>36</v>
      </c>
      <c r="F13" s="1" t="s">
        <v>37</v>
      </c>
      <c r="G13" s="13" t="s">
        <v>39</v>
      </c>
      <c r="H13" s="8">
        <v>1</v>
      </c>
      <c r="I13" s="8">
        <v>0</v>
      </c>
      <c r="J13" s="8">
        <v>0</v>
      </c>
      <c r="K13" s="8">
        <v>1</v>
      </c>
      <c r="L13" s="16">
        <v>0</v>
      </c>
      <c r="M13" s="17">
        <f t="shared" si="0"/>
        <v>2</v>
      </c>
    </row>
    <row r="14" spans="1:13" ht="45" x14ac:dyDescent="0.25">
      <c r="A14" s="8">
        <v>0</v>
      </c>
      <c r="B14" s="8">
        <v>1</v>
      </c>
      <c r="C14" s="8">
        <v>1</v>
      </c>
      <c r="D14" s="8">
        <v>0</v>
      </c>
      <c r="E14" s="10" t="s">
        <v>40</v>
      </c>
      <c r="F14" s="1" t="s">
        <v>41</v>
      </c>
      <c r="G14" s="13" t="s">
        <v>42</v>
      </c>
      <c r="H14" s="8">
        <v>0</v>
      </c>
      <c r="I14" s="8">
        <v>1</v>
      </c>
      <c r="J14" s="8">
        <v>1</v>
      </c>
      <c r="K14" s="8">
        <v>0</v>
      </c>
      <c r="L14" s="16">
        <v>1</v>
      </c>
      <c r="M14" s="17">
        <f t="shared" si="0"/>
        <v>3</v>
      </c>
    </row>
    <row r="15" spans="1:13" ht="30" x14ac:dyDescent="0.25">
      <c r="A15" s="8">
        <v>1</v>
      </c>
      <c r="B15" s="8">
        <v>0</v>
      </c>
      <c r="C15" s="8">
        <v>0</v>
      </c>
      <c r="D15" s="8">
        <v>0</v>
      </c>
      <c r="E15" s="10" t="s">
        <v>43</v>
      </c>
      <c r="F15" s="1" t="s">
        <v>44</v>
      </c>
      <c r="G15" s="13" t="s">
        <v>45</v>
      </c>
      <c r="H15" s="8">
        <v>1</v>
      </c>
      <c r="I15" s="8">
        <v>1</v>
      </c>
      <c r="J15" s="8">
        <v>0</v>
      </c>
      <c r="K15" s="8">
        <v>0</v>
      </c>
      <c r="L15" s="16">
        <v>0</v>
      </c>
      <c r="M15" s="17">
        <f t="shared" si="0"/>
        <v>2</v>
      </c>
    </row>
    <row r="16" spans="1:13" ht="45" x14ac:dyDescent="0.25">
      <c r="A16" s="8">
        <v>0</v>
      </c>
      <c r="B16" s="8">
        <v>0</v>
      </c>
      <c r="C16" s="8">
        <v>0</v>
      </c>
      <c r="D16" s="8">
        <v>1</v>
      </c>
      <c r="E16" s="11" t="s">
        <v>46</v>
      </c>
      <c r="F16" s="1" t="s">
        <v>47</v>
      </c>
      <c r="G16" s="13" t="s">
        <v>48</v>
      </c>
      <c r="H16" s="8">
        <v>0</v>
      </c>
      <c r="I16" s="8">
        <v>0</v>
      </c>
      <c r="J16" s="8">
        <v>1</v>
      </c>
      <c r="K16" s="8">
        <v>0</v>
      </c>
      <c r="L16" s="16">
        <v>1</v>
      </c>
      <c r="M16" s="17">
        <f t="shared" si="0"/>
        <v>2</v>
      </c>
    </row>
    <row r="17" spans="1:13" ht="60" x14ac:dyDescent="0.25">
      <c r="A17" s="8">
        <v>0</v>
      </c>
      <c r="B17" s="8">
        <v>1</v>
      </c>
      <c r="C17" s="8">
        <v>1</v>
      </c>
      <c r="D17" s="8">
        <v>0</v>
      </c>
      <c r="E17" s="11" t="s">
        <v>49</v>
      </c>
      <c r="F17" s="1" t="s">
        <v>50</v>
      </c>
      <c r="G17" s="13" t="s">
        <v>51</v>
      </c>
      <c r="H17" s="8">
        <v>1</v>
      </c>
      <c r="I17" s="8">
        <v>1</v>
      </c>
      <c r="J17" s="8">
        <v>1</v>
      </c>
      <c r="K17" s="8">
        <v>1</v>
      </c>
      <c r="L17" s="16">
        <v>1</v>
      </c>
      <c r="M17" s="17">
        <f t="shared" si="0"/>
        <v>5</v>
      </c>
    </row>
    <row r="18" spans="1:13" ht="30" x14ac:dyDescent="0.25">
      <c r="A18" s="8">
        <v>0</v>
      </c>
      <c r="B18" s="8">
        <v>1</v>
      </c>
      <c r="C18" s="8">
        <v>0</v>
      </c>
      <c r="D18" s="8">
        <v>0</v>
      </c>
      <c r="E18" s="10" t="s">
        <v>52</v>
      </c>
      <c r="F18" s="1" t="s">
        <v>53</v>
      </c>
      <c r="G18" s="13" t="s">
        <v>54</v>
      </c>
      <c r="H18" s="8">
        <v>1</v>
      </c>
      <c r="I18" s="8">
        <v>0</v>
      </c>
      <c r="J18" s="8">
        <v>0</v>
      </c>
      <c r="K18" s="8">
        <v>0</v>
      </c>
      <c r="L18" s="16">
        <v>0</v>
      </c>
      <c r="M18" s="17">
        <f t="shared" si="0"/>
        <v>1</v>
      </c>
    </row>
    <row r="19" spans="1:13" ht="45" x14ac:dyDescent="0.25">
      <c r="A19" s="8">
        <v>0</v>
      </c>
      <c r="B19" s="8">
        <v>1</v>
      </c>
      <c r="C19" s="8">
        <v>0</v>
      </c>
      <c r="D19" s="8">
        <v>0</v>
      </c>
      <c r="E19" s="10" t="s">
        <v>55</v>
      </c>
      <c r="F19" s="1" t="s">
        <v>56</v>
      </c>
      <c r="G19" s="13" t="s">
        <v>57</v>
      </c>
      <c r="H19" s="8">
        <v>1</v>
      </c>
      <c r="I19" s="8">
        <v>1</v>
      </c>
      <c r="J19" s="8">
        <v>1</v>
      </c>
      <c r="K19" s="8">
        <v>1</v>
      </c>
      <c r="L19" s="16">
        <v>1</v>
      </c>
      <c r="M19" s="17">
        <f t="shared" si="0"/>
        <v>5</v>
      </c>
    </row>
    <row r="20" spans="1:13" ht="45" x14ac:dyDescent="0.25">
      <c r="A20" s="8">
        <v>0</v>
      </c>
      <c r="B20" s="8">
        <v>1</v>
      </c>
      <c r="C20" s="8">
        <v>0</v>
      </c>
      <c r="D20" s="8">
        <v>0</v>
      </c>
      <c r="E20" s="10" t="s">
        <v>58</v>
      </c>
      <c r="F20" s="1" t="s">
        <v>59</v>
      </c>
      <c r="G20" s="13" t="s">
        <v>60</v>
      </c>
      <c r="H20" s="8">
        <v>1</v>
      </c>
      <c r="I20" s="8">
        <v>0</v>
      </c>
      <c r="J20" s="8">
        <v>1</v>
      </c>
      <c r="K20" s="8">
        <v>1</v>
      </c>
      <c r="L20" s="16">
        <v>1</v>
      </c>
      <c r="M20" s="17">
        <f t="shared" si="0"/>
        <v>4</v>
      </c>
    </row>
    <row r="21" spans="1:13" ht="45" x14ac:dyDescent="0.25">
      <c r="A21" s="8">
        <v>0</v>
      </c>
      <c r="B21" s="8">
        <v>1</v>
      </c>
      <c r="C21" s="8">
        <v>0</v>
      </c>
      <c r="D21" s="8">
        <v>0</v>
      </c>
      <c r="E21" s="11" t="s">
        <v>58</v>
      </c>
      <c r="F21" s="1" t="s">
        <v>61</v>
      </c>
      <c r="G21" s="13" t="s">
        <v>62</v>
      </c>
      <c r="H21" s="8">
        <v>1</v>
      </c>
      <c r="I21" s="8">
        <v>1</v>
      </c>
      <c r="J21" s="8">
        <v>1</v>
      </c>
      <c r="K21" s="8">
        <v>0</v>
      </c>
      <c r="L21" s="16">
        <v>0</v>
      </c>
      <c r="M21" s="17">
        <f t="shared" si="0"/>
        <v>3</v>
      </c>
    </row>
    <row r="22" spans="1:13" ht="30" x14ac:dyDescent="0.25">
      <c r="A22" s="8">
        <v>0</v>
      </c>
      <c r="B22" s="8">
        <v>1</v>
      </c>
      <c r="C22" s="8">
        <v>0</v>
      </c>
      <c r="D22" s="8">
        <v>0</v>
      </c>
      <c r="E22" s="10" t="s">
        <v>58</v>
      </c>
      <c r="F22" s="1" t="s">
        <v>63</v>
      </c>
      <c r="G22" s="13" t="s">
        <v>64</v>
      </c>
      <c r="H22" s="8">
        <v>0</v>
      </c>
      <c r="I22" s="8">
        <v>1</v>
      </c>
      <c r="J22" s="8">
        <v>1</v>
      </c>
      <c r="K22" s="8">
        <v>0</v>
      </c>
      <c r="L22" s="16">
        <v>1</v>
      </c>
      <c r="M22" s="17">
        <f t="shared" si="0"/>
        <v>3</v>
      </c>
    </row>
    <row r="23" spans="1:13" ht="45" x14ac:dyDescent="0.25">
      <c r="A23" s="8">
        <v>0</v>
      </c>
      <c r="B23" s="8">
        <v>1</v>
      </c>
      <c r="C23" s="8">
        <v>0</v>
      </c>
      <c r="D23" s="8">
        <v>0</v>
      </c>
      <c r="E23" s="10" t="s">
        <v>58</v>
      </c>
      <c r="F23" s="1" t="s">
        <v>65</v>
      </c>
      <c r="G23" s="13" t="s">
        <v>66</v>
      </c>
      <c r="H23" s="8">
        <v>0</v>
      </c>
      <c r="I23" s="8">
        <v>1</v>
      </c>
      <c r="J23" s="8">
        <v>1</v>
      </c>
      <c r="K23" s="8">
        <v>0</v>
      </c>
      <c r="L23" s="16">
        <v>1</v>
      </c>
      <c r="M23" s="17">
        <f t="shared" si="0"/>
        <v>3</v>
      </c>
    </row>
    <row r="24" spans="1:13" ht="30" x14ac:dyDescent="0.25">
      <c r="A24" s="8">
        <v>0</v>
      </c>
      <c r="B24" s="8">
        <v>1</v>
      </c>
      <c r="C24" s="8">
        <v>0</v>
      </c>
      <c r="D24" s="8">
        <v>0</v>
      </c>
      <c r="E24" s="11" t="s">
        <v>58</v>
      </c>
      <c r="F24" s="1" t="s">
        <v>67</v>
      </c>
      <c r="G24" s="13" t="s">
        <v>68</v>
      </c>
      <c r="H24" s="8">
        <v>0</v>
      </c>
      <c r="I24" s="8">
        <v>0</v>
      </c>
      <c r="J24" s="8">
        <v>0</v>
      </c>
      <c r="K24" s="8">
        <v>1</v>
      </c>
      <c r="L24" s="16">
        <v>0</v>
      </c>
      <c r="M24" s="17">
        <f t="shared" si="0"/>
        <v>1</v>
      </c>
    </row>
    <row r="25" spans="1:13" ht="30" x14ac:dyDescent="0.25">
      <c r="A25" s="8">
        <v>0</v>
      </c>
      <c r="B25" s="8">
        <v>1</v>
      </c>
      <c r="C25" s="8">
        <v>0</v>
      </c>
      <c r="D25" s="8">
        <v>0</v>
      </c>
      <c r="E25" s="10" t="s">
        <v>69</v>
      </c>
      <c r="F25" s="1" t="s">
        <v>70</v>
      </c>
      <c r="G25" s="13" t="s">
        <v>71</v>
      </c>
      <c r="H25" s="8">
        <v>1</v>
      </c>
      <c r="I25" s="8">
        <v>1</v>
      </c>
      <c r="J25" s="8">
        <v>1</v>
      </c>
      <c r="K25" s="8">
        <v>1</v>
      </c>
      <c r="L25" s="16">
        <v>1</v>
      </c>
      <c r="M25" s="17">
        <f t="shared" si="0"/>
        <v>5</v>
      </c>
    </row>
    <row r="26" spans="1:13" ht="30" x14ac:dyDescent="0.25">
      <c r="A26" s="8">
        <v>0</v>
      </c>
      <c r="B26" s="8">
        <v>1</v>
      </c>
      <c r="C26" s="8">
        <v>0</v>
      </c>
      <c r="D26" s="8">
        <v>0</v>
      </c>
      <c r="E26" s="10" t="s">
        <v>72</v>
      </c>
      <c r="F26" s="1" t="s">
        <v>73</v>
      </c>
      <c r="G26" s="13" t="s">
        <v>74</v>
      </c>
      <c r="H26" s="8">
        <v>1</v>
      </c>
      <c r="I26" s="8">
        <v>1</v>
      </c>
      <c r="J26" s="8">
        <v>1</v>
      </c>
      <c r="K26" s="8">
        <v>1</v>
      </c>
      <c r="L26" s="16">
        <v>0</v>
      </c>
      <c r="M26" s="17">
        <f t="shared" si="0"/>
        <v>4</v>
      </c>
    </row>
    <row r="27" spans="1:13" ht="60" x14ac:dyDescent="0.25">
      <c r="A27" s="8">
        <v>0</v>
      </c>
      <c r="B27" s="8">
        <v>1</v>
      </c>
      <c r="C27" s="8">
        <v>0</v>
      </c>
      <c r="D27" s="8">
        <v>0</v>
      </c>
      <c r="E27" s="11" t="s">
        <v>75</v>
      </c>
      <c r="F27" s="1" t="s">
        <v>22</v>
      </c>
      <c r="G27" s="13" t="s">
        <v>76</v>
      </c>
      <c r="H27" s="8">
        <v>1</v>
      </c>
      <c r="I27" s="8">
        <v>0</v>
      </c>
      <c r="J27" s="8">
        <v>0</v>
      </c>
      <c r="K27" s="8">
        <v>0</v>
      </c>
      <c r="L27" s="16">
        <v>1</v>
      </c>
      <c r="M27" s="17">
        <f t="shared" si="0"/>
        <v>2</v>
      </c>
    </row>
    <row r="28" spans="1:13" ht="30" x14ac:dyDescent="0.25">
      <c r="A28" s="8">
        <v>0</v>
      </c>
      <c r="B28" s="8">
        <v>1</v>
      </c>
      <c r="C28" s="8">
        <v>0</v>
      </c>
      <c r="D28" s="8">
        <v>0</v>
      </c>
      <c r="E28" s="11" t="s">
        <v>77</v>
      </c>
      <c r="F28" s="1" t="s">
        <v>78</v>
      </c>
      <c r="G28" s="13" t="s">
        <v>79</v>
      </c>
      <c r="H28" s="8">
        <v>1</v>
      </c>
      <c r="I28" s="8">
        <v>0</v>
      </c>
      <c r="J28" s="8">
        <v>1</v>
      </c>
      <c r="K28" s="8">
        <v>1</v>
      </c>
      <c r="L28" s="16">
        <v>0</v>
      </c>
      <c r="M28" s="17">
        <f t="shared" si="0"/>
        <v>3</v>
      </c>
    </row>
    <row r="29" spans="1:13" ht="30" x14ac:dyDescent="0.25">
      <c r="A29" s="8">
        <v>1</v>
      </c>
      <c r="B29" s="8">
        <v>0</v>
      </c>
      <c r="C29" s="8">
        <v>0</v>
      </c>
      <c r="D29" s="8">
        <v>0</v>
      </c>
      <c r="E29" s="10" t="s">
        <v>80</v>
      </c>
      <c r="F29" s="1" t="s">
        <v>81</v>
      </c>
      <c r="G29" s="13" t="s">
        <v>82</v>
      </c>
      <c r="H29" s="8">
        <v>1</v>
      </c>
      <c r="I29" s="8">
        <v>1</v>
      </c>
      <c r="J29" s="8">
        <v>1</v>
      </c>
      <c r="K29" s="8">
        <v>1</v>
      </c>
      <c r="L29" s="16">
        <v>1</v>
      </c>
      <c r="M29" s="17">
        <f t="shared" si="0"/>
        <v>5</v>
      </c>
    </row>
    <row r="30" spans="1:13" ht="30" x14ac:dyDescent="0.25">
      <c r="A30" s="8">
        <v>1</v>
      </c>
      <c r="B30" s="8">
        <v>0</v>
      </c>
      <c r="C30" s="8">
        <v>0</v>
      </c>
      <c r="D30" s="8">
        <v>0</v>
      </c>
      <c r="E30" s="10" t="s">
        <v>80</v>
      </c>
      <c r="F30" s="1" t="s">
        <v>83</v>
      </c>
      <c r="G30" s="13" t="s">
        <v>84</v>
      </c>
      <c r="H30" s="8">
        <v>1</v>
      </c>
      <c r="I30" s="8">
        <v>1</v>
      </c>
      <c r="J30" s="8">
        <v>1</v>
      </c>
      <c r="K30" s="8">
        <v>1</v>
      </c>
      <c r="L30" s="16">
        <v>1</v>
      </c>
      <c r="M30" s="17">
        <f t="shared" si="0"/>
        <v>5</v>
      </c>
    </row>
    <row r="31" spans="1:13" ht="45" x14ac:dyDescent="0.25">
      <c r="A31" s="8">
        <v>1</v>
      </c>
      <c r="B31" s="8">
        <v>0</v>
      </c>
      <c r="C31" s="8">
        <v>0</v>
      </c>
      <c r="D31" s="8">
        <v>0</v>
      </c>
      <c r="E31" s="10" t="s">
        <v>80</v>
      </c>
      <c r="F31" s="1" t="s">
        <v>85</v>
      </c>
      <c r="G31" s="13" t="s">
        <v>86</v>
      </c>
      <c r="H31" s="8">
        <v>1</v>
      </c>
      <c r="I31" s="8">
        <v>1</v>
      </c>
      <c r="J31" s="8">
        <v>1</v>
      </c>
      <c r="K31" s="8">
        <v>1</v>
      </c>
      <c r="L31" s="16">
        <v>0</v>
      </c>
      <c r="M31" s="17">
        <f t="shared" si="0"/>
        <v>4</v>
      </c>
    </row>
    <row r="32" spans="1:13" ht="45" x14ac:dyDescent="0.25">
      <c r="A32" s="8">
        <v>1</v>
      </c>
      <c r="B32" s="8">
        <v>0</v>
      </c>
      <c r="C32" s="8">
        <v>0</v>
      </c>
      <c r="D32" s="8">
        <v>0</v>
      </c>
      <c r="E32" s="10" t="s">
        <v>80</v>
      </c>
      <c r="F32" s="1" t="s">
        <v>87</v>
      </c>
      <c r="G32" s="13" t="s">
        <v>88</v>
      </c>
      <c r="H32" s="8">
        <v>1</v>
      </c>
      <c r="I32" s="8">
        <v>0</v>
      </c>
      <c r="J32" s="8">
        <v>0</v>
      </c>
      <c r="K32" s="8">
        <v>1</v>
      </c>
      <c r="L32" s="16">
        <v>0</v>
      </c>
      <c r="M32" s="17">
        <f t="shared" si="0"/>
        <v>2</v>
      </c>
    </row>
    <row r="33" spans="1:13" ht="30" x14ac:dyDescent="0.25">
      <c r="A33" s="8">
        <v>1</v>
      </c>
      <c r="B33" s="8">
        <v>0</v>
      </c>
      <c r="C33" s="8">
        <v>0</v>
      </c>
      <c r="D33" s="8">
        <v>0</v>
      </c>
      <c r="E33" s="11" t="s">
        <v>80</v>
      </c>
      <c r="F33" s="1" t="s">
        <v>89</v>
      </c>
      <c r="G33" s="13" t="s">
        <v>90</v>
      </c>
      <c r="H33" s="8">
        <v>0</v>
      </c>
      <c r="I33" s="8">
        <v>0</v>
      </c>
      <c r="J33" s="8">
        <v>0</v>
      </c>
      <c r="K33" s="8">
        <v>1</v>
      </c>
      <c r="L33" s="16">
        <v>0</v>
      </c>
      <c r="M33" s="17">
        <f t="shared" si="0"/>
        <v>1</v>
      </c>
    </row>
    <row r="34" spans="1:13" ht="60" x14ac:dyDescent="0.25">
      <c r="A34" s="8">
        <v>0</v>
      </c>
      <c r="B34" s="8">
        <v>1</v>
      </c>
      <c r="C34" s="8">
        <v>1</v>
      </c>
      <c r="D34" s="8">
        <v>0</v>
      </c>
      <c r="E34" s="11" t="s">
        <v>91</v>
      </c>
      <c r="F34" s="1" t="s">
        <v>92</v>
      </c>
      <c r="G34" s="13" t="s">
        <v>93</v>
      </c>
      <c r="H34" s="8">
        <v>1</v>
      </c>
      <c r="I34" s="8">
        <v>1</v>
      </c>
      <c r="J34" s="8">
        <v>1</v>
      </c>
      <c r="K34" s="8">
        <v>1</v>
      </c>
      <c r="L34" s="16">
        <v>0</v>
      </c>
      <c r="M34" s="17">
        <f t="shared" si="0"/>
        <v>4</v>
      </c>
    </row>
    <row r="35" spans="1:13" ht="30" x14ac:dyDescent="0.25">
      <c r="A35" s="8">
        <v>0</v>
      </c>
      <c r="B35" s="8">
        <v>1</v>
      </c>
      <c r="C35" s="8">
        <v>1</v>
      </c>
      <c r="D35" s="8">
        <v>0</v>
      </c>
      <c r="E35" s="11" t="s">
        <v>94</v>
      </c>
      <c r="F35" s="1" t="s">
        <v>95</v>
      </c>
      <c r="G35" s="13" t="s">
        <v>96</v>
      </c>
      <c r="H35" s="8">
        <v>0</v>
      </c>
      <c r="I35" s="8">
        <v>1</v>
      </c>
      <c r="J35" s="8">
        <v>0</v>
      </c>
      <c r="K35" s="8">
        <v>1</v>
      </c>
      <c r="L35" s="16">
        <v>1</v>
      </c>
      <c r="M35" s="17">
        <f t="shared" si="0"/>
        <v>3</v>
      </c>
    </row>
    <row r="36" spans="1:13" ht="30" x14ac:dyDescent="0.25">
      <c r="A36" s="8">
        <v>1</v>
      </c>
      <c r="B36" s="8">
        <v>0</v>
      </c>
      <c r="C36" s="8">
        <v>0</v>
      </c>
      <c r="D36" s="8">
        <v>0</v>
      </c>
      <c r="E36" s="10" t="s">
        <v>97</v>
      </c>
      <c r="F36" s="1" t="s">
        <v>98</v>
      </c>
      <c r="G36" s="13" t="s">
        <v>99</v>
      </c>
      <c r="H36" s="8">
        <v>0</v>
      </c>
      <c r="I36" s="8">
        <v>1</v>
      </c>
      <c r="J36" s="8">
        <v>1</v>
      </c>
      <c r="K36" s="8">
        <v>0</v>
      </c>
      <c r="L36" s="16">
        <v>1</v>
      </c>
      <c r="M36" s="17">
        <f t="shared" si="0"/>
        <v>3</v>
      </c>
    </row>
    <row r="37" spans="1:13" ht="30" x14ac:dyDescent="0.25">
      <c r="A37" s="8">
        <v>1</v>
      </c>
      <c r="B37" s="8">
        <v>1</v>
      </c>
      <c r="C37" s="8">
        <v>1</v>
      </c>
      <c r="D37" s="8">
        <v>0</v>
      </c>
      <c r="E37" s="11" t="s">
        <v>100</v>
      </c>
      <c r="F37" s="1" t="s">
        <v>101</v>
      </c>
      <c r="G37" s="13" t="s">
        <v>102</v>
      </c>
      <c r="H37" s="8">
        <v>1</v>
      </c>
      <c r="I37" s="8">
        <v>1</v>
      </c>
      <c r="J37" s="8">
        <v>1</v>
      </c>
      <c r="K37" s="8">
        <v>0</v>
      </c>
      <c r="L37" s="16">
        <v>1</v>
      </c>
      <c r="M37" s="17">
        <f t="shared" si="0"/>
        <v>4</v>
      </c>
    </row>
    <row r="38" spans="1:13" ht="30" x14ac:dyDescent="0.25">
      <c r="A38" s="8">
        <v>0</v>
      </c>
      <c r="B38" s="8">
        <v>0</v>
      </c>
      <c r="C38" s="8">
        <v>1</v>
      </c>
      <c r="D38" s="8">
        <v>0</v>
      </c>
      <c r="E38" s="11" t="s">
        <v>103</v>
      </c>
      <c r="F38" s="1" t="s">
        <v>104</v>
      </c>
      <c r="G38" s="13" t="s">
        <v>105</v>
      </c>
      <c r="H38" s="8">
        <v>1</v>
      </c>
      <c r="I38" s="8">
        <v>1</v>
      </c>
      <c r="J38" s="8">
        <v>0</v>
      </c>
      <c r="K38" s="8">
        <v>1</v>
      </c>
      <c r="L38" s="16">
        <v>1</v>
      </c>
      <c r="M38" s="17">
        <f t="shared" si="0"/>
        <v>4</v>
      </c>
    </row>
    <row r="39" spans="1:13" ht="30" x14ac:dyDescent="0.25">
      <c r="A39" s="8">
        <v>0</v>
      </c>
      <c r="B39" s="8">
        <v>0</v>
      </c>
      <c r="C39" s="8">
        <v>1</v>
      </c>
      <c r="D39" s="8">
        <v>0</v>
      </c>
      <c r="E39" s="11" t="s">
        <v>103</v>
      </c>
      <c r="F39" s="1" t="s">
        <v>104</v>
      </c>
      <c r="G39" s="13" t="s">
        <v>105</v>
      </c>
      <c r="H39" s="8">
        <v>0</v>
      </c>
      <c r="I39" s="8">
        <v>1</v>
      </c>
      <c r="J39" s="8">
        <v>0</v>
      </c>
      <c r="K39" s="8">
        <v>0</v>
      </c>
      <c r="L39" s="16">
        <v>1</v>
      </c>
      <c r="M39" s="17">
        <f t="shared" si="0"/>
        <v>2</v>
      </c>
    </row>
    <row r="40" spans="1:13" ht="45" x14ac:dyDescent="0.25">
      <c r="A40" s="8">
        <v>0</v>
      </c>
      <c r="B40" s="8">
        <v>0</v>
      </c>
      <c r="C40" s="8">
        <v>1</v>
      </c>
      <c r="D40" s="8">
        <v>0</v>
      </c>
      <c r="E40" s="11" t="s">
        <v>106</v>
      </c>
      <c r="F40" s="1" t="s">
        <v>107</v>
      </c>
      <c r="G40" s="13" t="s">
        <v>108</v>
      </c>
      <c r="H40" s="8">
        <v>0</v>
      </c>
      <c r="I40" s="8">
        <v>0</v>
      </c>
      <c r="J40" s="8">
        <v>1</v>
      </c>
      <c r="K40" s="8">
        <v>1</v>
      </c>
      <c r="L40" s="16">
        <v>0</v>
      </c>
      <c r="M40" s="17">
        <f t="shared" si="0"/>
        <v>2</v>
      </c>
    </row>
    <row r="41" spans="1:13" ht="30" x14ac:dyDescent="0.25">
      <c r="A41" s="8">
        <v>0</v>
      </c>
      <c r="B41" s="8">
        <v>0</v>
      </c>
      <c r="C41" s="8">
        <v>1</v>
      </c>
      <c r="D41" s="8">
        <v>0</v>
      </c>
      <c r="E41" s="11" t="s">
        <v>106</v>
      </c>
      <c r="F41" s="1" t="s">
        <v>78</v>
      </c>
      <c r="G41" s="13" t="s">
        <v>79</v>
      </c>
      <c r="H41" s="8">
        <v>1</v>
      </c>
      <c r="I41" s="8">
        <v>0</v>
      </c>
      <c r="J41" s="8">
        <v>1</v>
      </c>
      <c r="K41" s="8">
        <v>0</v>
      </c>
      <c r="L41" s="16">
        <v>0</v>
      </c>
      <c r="M41" s="17">
        <f t="shared" si="0"/>
        <v>2</v>
      </c>
    </row>
    <row r="42" spans="1:13" ht="45" x14ac:dyDescent="0.25">
      <c r="A42" s="8">
        <v>0</v>
      </c>
      <c r="B42" s="8">
        <v>0</v>
      </c>
      <c r="C42" s="8">
        <v>1</v>
      </c>
      <c r="D42" s="8">
        <v>0</v>
      </c>
      <c r="E42" s="25" t="s">
        <v>109</v>
      </c>
      <c r="F42" s="27" t="s">
        <v>110</v>
      </c>
      <c r="G42" s="26" t="s">
        <v>111</v>
      </c>
      <c r="H42" s="8">
        <v>1</v>
      </c>
      <c r="I42" s="8">
        <v>0</v>
      </c>
      <c r="J42" s="8">
        <v>0</v>
      </c>
      <c r="K42" s="8">
        <v>0</v>
      </c>
      <c r="L42" s="16">
        <v>1</v>
      </c>
      <c r="M42" s="17">
        <f t="shared" si="0"/>
        <v>2</v>
      </c>
    </row>
    <row r="43" spans="1:13" ht="60" x14ac:dyDescent="0.25">
      <c r="A43" s="8">
        <v>0</v>
      </c>
      <c r="B43" s="8">
        <v>0</v>
      </c>
      <c r="C43" s="8">
        <v>1</v>
      </c>
      <c r="D43" s="8">
        <v>0</v>
      </c>
      <c r="E43" s="11" t="s">
        <v>112</v>
      </c>
      <c r="F43" s="1" t="s">
        <v>113</v>
      </c>
      <c r="G43" s="13" t="s">
        <v>114</v>
      </c>
      <c r="H43" s="8">
        <v>0</v>
      </c>
      <c r="I43" s="8">
        <v>1</v>
      </c>
      <c r="J43" s="8">
        <v>1</v>
      </c>
      <c r="K43" s="8">
        <v>1</v>
      </c>
      <c r="L43" s="16">
        <v>1</v>
      </c>
      <c r="M43" s="17">
        <f t="shared" si="0"/>
        <v>4</v>
      </c>
    </row>
    <row r="44" spans="1:13" ht="45" x14ac:dyDescent="0.25">
      <c r="A44" s="8">
        <v>0</v>
      </c>
      <c r="B44" s="8">
        <v>0</v>
      </c>
      <c r="C44" s="8">
        <v>1</v>
      </c>
      <c r="D44" s="8">
        <v>0</v>
      </c>
      <c r="E44" s="23" t="s">
        <v>112</v>
      </c>
      <c r="F44" s="1" t="s">
        <v>115</v>
      </c>
      <c r="G44" s="23" t="s">
        <v>116</v>
      </c>
      <c r="H44" s="19">
        <v>1</v>
      </c>
      <c r="I44" s="8">
        <v>1</v>
      </c>
      <c r="J44" s="8">
        <v>1</v>
      </c>
      <c r="K44" s="8">
        <v>1</v>
      </c>
      <c r="L44" s="16">
        <v>0</v>
      </c>
      <c r="M44" s="17">
        <f t="shared" si="0"/>
        <v>4</v>
      </c>
    </row>
    <row r="45" spans="1:13" ht="30" x14ac:dyDescent="0.25">
      <c r="A45" s="8">
        <v>1</v>
      </c>
      <c r="B45" s="8">
        <v>1</v>
      </c>
      <c r="C45" s="8">
        <v>1</v>
      </c>
      <c r="D45" s="8">
        <v>0</v>
      </c>
      <c r="E45" s="11" t="s">
        <v>117</v>
      </c>
      <c r="F45" s="1" t="s">
        <v>118</v>
      </c>
      <c r="G45" s="23" t="s">
        <v>119</v>
      </c>
      <c r="H45" s="24">
        <v>1</v>
      </c>
      <c r="I45" s="8">
        <v>1</v>
      </c>
      <c r="J45" s="8">
        <v>1</v>
      </c>
      <c r="K45" s="8">
        <v>1</v>
      </c>
      <c r="L45" s="16">
        <v>0</v>
      </c>
      <c r="M45" s="17">
        <f t="shared" si="0"/>
        <v>4</v>
      </c>
    </row>
  </sheetData>
  <autoFilter ref="A2:M45" xr:uid="{00000000-0009-0000-0000-000000000000}">
    <sortState ref="A3:M45">
      <sortCondition ref="E2:E45"/>
    </sortState>
  </autoFilter>
  <sortState ref="A3:M45">
    <sortCondition descending="1" ref="M2"/>
  </sortState>
  <mergeCells count="3">
    <mergeCell ref="A1:D1"/>
    <mergeCell ref="E1:G1"/>
    <mergeCell ref="H1:M1"/>
  </mergeCell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2" id="{00000000-000E-0000-0100-000002000000}">
            <x14:iconSet iconSet="3Stars" showValue="0">
              <x14:cfvo type="percent">
                <xm:f>0</xm:f>
              </x14:cfvo>
              <x14:cfvo type="num" gte="0">
                <xm:f>0</xm:f>
              </x14:cfvo>
              <x14:cfvo type="num">
                <xm:f>1</xm:f>
              </x14:cfvo>
            </x14:iconSet>
          </x14:cfRule>
          <xm:sqref>F45 H3:L1048576</xm:sqref>
        </x14:conditionalFormatting>
        <x14:conditionalFormatting xmlns:xm="http://schemas.microsoft.com/office/excel/2006/main">
          <x14:cfRule type="iconSet" priority="6" id="{00000000-000E-0000-0100-000001000000}">
            <x14:iconSet iconSet="3Stars" showValue="0">
              <x14:cfvo type="percent">
                <xm:f>0</xm:f>
              </x14:cfvo>
              <x14:cfvo type="num" gte="0">
                <xm:f>0</xm:f>
              </x14:cfvo>
              <x14:cfvo type="num">
                <xm:f>1</xm:f>
              </x14:cfvo>
            </x14:iconSet>
          </x14:cfRule>
          <xm:sqref>A3:D45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
  <sheetViews>
    <sheetView workbookViewId="0">
      <pane xSplit="6" ySplit="4" topLeftCell="G18" activePane="bottomRight" state="frozen"/>
      <selection pane="topRight" activeCell="G1" sqref="G1"/>
      <selection pane="bottomLeft" activeCell="A4" sqref="A4"/>
      <selection pane="bottomRight" activeCell="A22" sqref="A22"/>
    </sheetView>
  </sheetViews>
  <sheetFormatPr defaultRowHeight="15" x14ac:dyDescent="0.25"/>
  <cols>
    <col min="1" max="1" width="13.140625" bestFit="1" customWidth="1"/>
    <col min="2" max="2" width="10.85546875" customWidth="1"/>
    <col min="3" max="3" width="13.140625" bestFit="1" customWidth="1"/>
    <col min="4" max="4" width="11.85546875" bestFit="1" customWidth="1"/>
    <col min="5" max="5" width="35.7109375" style="22" customWidth="1"/>
    <col min="6" max="6" width="17" bestFit="1" customWidth="1"/>
    <col min="7" max="7" width="15.28515625" bestFit="1" customWidth="1"/>
    <col min="8" max="8" width="15" bestFit="1" customWidth="1"/>
    <col min="9" max="9" width="22.28515625" bestFit="1" customWidth="1"/>
    <col min="10" max="10" width="20.85546875" bestFit="1" customWidth="1"/>
    <col min="11" max="11" width="12.85546875" bestFit="1" customWidth="1"/>
  </cols>
  <sheetData>
    <row r="1" spans="1:11" x14ac:dyDescent="0.25">
      <c r="A1" s="34" t="s">
        <v>0</v>
      </c>
      <c r="B1" s="34"/>
      <c r="C1" s="34"/>
      <c r="D1" s="35"/>
      <c r="F1" s="36" t="s">
        <v>2</v>
      </c>
      <c r="G1" s="37"/>
      <c r="H1" s="37"/>
      <c r="I1" s="37"/>
      <c r="J1" s="37"/>
      <c r="K1" s="37"/>
    </row>
    <row r="2" spans="1:11" ht="45" x14ac:dyDescent="0.25">
      <c r="A2" s="5" t="s">
        <v>3</v>
      </c>
      <c r="B2" s="5" t="s">
        <v>4</v>
      </c>
      <c r="C2" s="5" t="s">
        <v>5</v>
      </c>
      <c r="D2" s="5" t="s">
        <v>6</v>
      </c>
      <c r="E2" s="20" t="s">
        <v>120</v>
      </c>
      <c r="F2" s="6" t="str">
        <f>'Epic Definitions'!$A$2</f>
        <v>STREAMLINE DATA OPERATIONS</v>
      </c>
      <c r="G2" s="6" t="str">
        <f>'Epic Definitions'!$A$3</f>
        <v>INCREASE DATA ACCURACY</v>
      </c>
      <c r="H2" s="6" t="str">
        <f>'Epic Definitions'!$A$4</f>
        <v>SUPPORT PROGRAM ANALYSIS</v>
      </c>
      <c r="I2" s="6" t="str">
        <f>'Epic Definitions'!$A$5</f>
        <v>SUPPORT DATA SYSTEM INTEROPERABILITY</v>
      </c>
      <c r="J2" s="6" t="str">
        <f>'Epic Definitions'!$A$6</f>
        <v>IMPROVE PUBLIC UNDERSTANDING</v>
      </c>
      <c r="K2" s="6" t="s">
        <v>10</v>
      </c>
    </row>
    <row r="3" spans="1:11" ht="93.6" customHeight="1" x14ac:dyDescent="0.25">
      <c r="A3" s="8">
        <v>1</v>
      </c>
      <c r="B3" s="8">
        <v>1</v>
      </c>
      <c r="C3" s="8">
        <v>1</v>
      </c>
      <c r="D3" s="8">
        <v>0</v>
      </c>
      <c r="E3" s="21" t="s">
        <v>121</v>
      </c>
      <c r="F3" s="8">
        <v>1</v>
      </c>
      <c r="G3" s="8">
        <v>1</v>
      </c>
      <c r="H3" s="8">
        <v>1</v>
      </c>
      <c r="I3" s="8">
        <v>1</v>
      </c>
      <c r="J3" s="8">
        <v>1</v>
      </c>
      <c r="K3" s="7">
        <f t="shared" ref="K3:K24" si="0">SUM(F3:J3)</f>
        <v>5</v>
      </c>
    </row>
    <row r="4" spans="1:11" ht="46.15" customHeight="1" x14ac:dyDescent="0.25">
      <c r="A4" s="8">
        <v>1</v>
      </c>
      <c r="B4" s="8">
        <v>1</v>
      </c>
      <c r="C4" s="8">
        <v>0</v>
      </c>
      <c r="D4" s="8">
        <v>0</v>
      </c>
      <c r="E4" s="21" t="s">
        <v>122</v>
      </c>
      <c r="F4" s="8">
        <v>1</v>
      </c>
      <c r="G4" s="8">
        <v>1</v>
      </c>
      <c r="H4" s="8">
        <v>1</v>
      </c>
      <c r="I4" s="8">
        <v>1</v>
      </c>
      <c r="J4" s="8">
        <v>1</v>
      </c>
      <c r="K4" s="7">
        <f t="shared" si="0"/>
        <v>5</v>
      </c>
    </row>
    <row r="5" spans="1:11" ht="99" customHeight="1" x14ac:dyDescent="0.25">
      <c r="A5" s="8">
        <v>1</v>
      </c>
      <c r="B5" s="8">
        <v>1</v>
      </c>
      <c r="C5" s="8">
        <v>1</v>
      </c>
      <c r="D5" s="8">
        <v>0</v>
      </c>
      <c r="E5" s="21" t="s">
        <v>123</v>
      </c>
      <c r="F5" s="8">
        <v>1</v>
      </c>
      <c r="G5" s="8">
        <v>1</v>
      </c>
      <c r="H5" s="8">
        <v>1</v>
      </c>
      <c r="I5" s="8">
        <v>1</v>
      </c>
      <c r="J5" s="8">
        <v>1</v>
      </c>
      <c r="K5" s="7">
        <f t="shared" si="0"/>
        <v>5</v>
      </c>
    </row>
    <row r="6" spans="1:11" ht="171" customHeight="1" x14ac:dyDescent="0.25">
      <c r="A6" s="8">
        <v>1</v>
      </c>
      <c r="B6" s="8">
        <v>1</v>
      </c>
      <c r="C6" s="8">
        <v>1</v>
      </c>
      <c r="D6" s="8">
        <v>1</v>
      </c>
      <c r="E6" s="21" t="s">
        <v>124</v>
      </c>
      <c r="F6" s="8">
        <v>1</v>
      </c>
      <c r="G6" s="8">
        <v>1</v>
      </c>
      <c r="H6" s="8">
        <v>1</v>
      </c>
      <c r="I6" s="8">
        <v>1</v>
      </c>
      <c r="J6" s="8">
        <v>1</v>
      </c>
      <c r="K6" s="7">
        <f t="shared" si="0"/>
        <v>5</v>
      </c>
    </row>
    <row r="7" spans="1:11" ht="85.15" customHeight="1" x14ac:dyDescent="0.25">
      <c r="A7" s="8">
        <v>1</v>
      </c>
      <c r="B7" s="8">
        <v>1</v>
      </c>
      <c r="C7" s="8">
        <v>1</v>
      </c>
      <c r="D7" s="8">
        <v>0</v>
      </c>
      <c r="E7" s="21" t="s">
        <v>125</v>
      </c>
      <c r="F7" s="8">
        <v>1</v>
      </c>
      <c r="G7" s="8">
        <v>1</v>
      </c>
      <c r="H7" s="8">
        <v>1</v>
      </c>
      <c r="I7" s="8">
        <v>1</v>
      </c>
      <c r="J7" s="8">
        <v>1</v>
      </c>
      <c r="K7" s="7">
        <f t="shared" si="0"/>
        <v>5</v>
      </c>
    </row>
    <row r="8" spans="1:11" ht="45" customHeight="1" x14ac:dyDescent="0.25">
      <c r="A8" s="8">
        <v>1</v>
      </c>
      <c r="B8" s="8">
        <v>1</v>
      </c>
      <c r="C8" s="8">
        <v>1</v>
      </c>
      <c r="D8" s="8">
        <v>0</v>
      </c>
      <c r="E8" s="21" t="s">
        <v>126</v>
      </c>
      <c r="F8" s="8">
        <v>1</v>
      </c>
      <c r="G8" s="8">
        <v>1</v>
      </c>
      <c r="H8" s="8">
        <v>1</v>
      </c>
      <c r="I8" s="8">
        <v>1</v>
      </c>
      <c r="J8" s="8">
        <v>1</v>
      </c>
      <c r="K8" s="7">
        <f t="shared" si="0"/>
        <v>5</v>
      </c>
    </row>
    <row r="9" spans="1:11" ht="61.15" customHeight="1" x14ac:dyDescent="0.25">
      <c r="A9" s="8">
        <v>1</v>
      </c>
      <c r="B9" s="8">
        <v>1</v>
      </c>
      <c r="C9" s="8">
        <v>1</v>
      </c>
      <c r="D9" s="8">
        <v>0</v>
      </c>
      <c r="E9" s="21" t="s">
        <v>127</v>
      </c>
      <c r="F9" s="8">
        <v>1</v>
      </c>
      <c r="G9" s="8">
        <v>1</v>
      </c>
      <c r="H9" s="8">
        <v>1</v>
      </c>
      <c r="I9" s="8">
        <v>1</v>
      </c>
      <c r="J9" s="8">
        <v>1</v>
      </c>
      <c r="K9" s="7">
        <f t="shared" si="0"/>
        <v>5</v>
      </c>
    </row>
    <row r="10" spans="1:11" ht="72.599999999999994" customHeight="1" x14ac:dyDescent="0.25">
      <c r="A10" s="8">
        <v>1</v>
      </c>
      <c r="B10" s="8">
        <v>1</v>
      </c>
      <c r="C10" s="8">
        <v>1</v>
      </c>
      <c r="D10" s="8">
        <v>0</v>
      </c>
      <c r="E10" s="21" t="s">
        <v>128</v>
      </c>
      <c r="F10" s="8">
        <v>1</v>
      </c>
      <c r="G10" s="8">
        <v>1</v>
      </c>
      <c r="H10" s="8">
        <v>1</v>
      </c>
      <c r="I10" s="8">
        <v>1</v>
      </c>
      <c r="J10" s="8">
        <v>1</v>
      </c>
      <c r="K10" s="7">
        <f t="shared" si="0"/>
        <v>5</v>
      </c>
    </row>
    <row r="11" spans="1:11" ht="152.44999999999999" customHeight="1" x14ac:dyDescent="0.25">
      <c r="A11" s="8">
        <v>1</v>
      </c>
      <c r="B11" s="8">
        <v>1</v>
      </c>
      <c r="C11" s="8">
        <v>1</v>
      </c>
      <c r="D11" s="8">
        <v>1</v>
      </c>
      <c r="E11" s="21" t="s">
        <v>129</v>
      </c>
      <c r="F11" s="8">
        <v>1</v>
      </c>
      <c r="G11" s="8">
        <v>1</v>
      </c>
      <c r="H11" s="8">
        <v>1</v>
      </c>
      <c r="I11" s="8">
        <v>1</v>
      </c>
      <c r="J11" s="8">
        <v>1</v>
      </c>
      <c r="K11" s="7">
        <f t="shared" si="0"/>
        <v>5</v>
      </c>
    </row>
    <row r="12" spans="1:11" ht="98.45" customHeight="1" x14ac:dyDescent="0.25">
      <c r="A12" s="8">
        <v>1</v>
      </c>
      <c r="B12" s="8">
        <v>1</v>
      </c>
      <c r="C12" s="8">
        <v>1</v>
      </c>
      <c r="D12" s="8">
        <v>0</v>
      </c>
      <c r="E12" s="21" t="s">
        <v>130</v>
      </c>
      <c r="F12" s="8">
        <v>1</v>
      </c>
      <c r="G12" s="8">
        <v>1</v>
      </c>
      <c r="H12" s="8">
        <v>1</v>
      </c>
      <c r="I12" s="8">
        <v>1</v>
      </c>
      <c r="J12" s="8">
        <v>1</v>
      </c>
      <c r="K12" s="7">
        <f t="shared" si="0"/>
        <v>5</v>
      </c>
    </row>
    <row r="13" spans="1:11" ht="85.15" customHeight="1" x14ac:dyDescent="0.25">
      <c r="A13" s="8">
        <v>1</v>
      </c>
      <c r="B13" s="8">
        <v>1</v>
      </c>
      <c r="C13" s="8">
        <v>1</v>
      </c>
      <c r="D13" s="8">
        <v>0</v>
      </c>
      <c r="E13" s="21" t="s">
        <v>131</v>
      </c>
      <c r="F13" s="8">
        <v>1</v>
      </c>
      <c r="G13" s="8">
        <v>1</v>
      </c>
      <c r="H13" s="8">
        <v>1</v>
      </c>
      <c r="I13" s="8">
        <v>1</v>
      </c>
      <c r="J13" s="8">
        <v>1</v>
      </c>
      <c r="K13" s="7">
        <f t="shared" si="0"/>
        <v>5</v>
      </c>
    </row>
    <row r="14" spans="1:11" ht="72" customHeight="1" x14ac:dyDescent="0.25">
      <c r="A14" s="8">
        <v>1</v>
      </c>
      <c r="B14" s="8">
        <v>1</v>
      </c>
      <c r="C14" s="8">
        <v>1</v>
      </c>
      <c r="D14" s="8">
        <v>0</v>
      </c>
      <c r="E14" s="21" t="s">
        <v>132</v>
      </c>
      <c r="F14" s="8">
        <v>1</v>
      </c>
      <c r="G14" s="8">
        <v>1</v>
      </c>
      <c r="H14" s="8">
        <v>1</v>
      </c>
      <c r="I14" s="8">
        <v>1</v>
      </c>
      <c r="J14" s="8">
        <v>1</v>
      </c>
      <c r="K14" s="7">
        <f t="shared" si="0"/>
        <v>5</v>
      </c>
    </row>
    <row r="15" spans="1:11" ht="60.6" customHeight="1" x14ac:dyDescent="0.25">
      <c r="A15" s="8">
        <v>1</v>
      </c>
      <c r="B15" s="8">
        <v>1</v>
      </c>
      <c r="C15" s="8">
        <v>1</v>
      </c>
      <c r="D15" s="8">
        <v>0</v>
      </c>
      <c r="E15" s="21" t="s">
        <v>133</v>
      </c>
      <c r="F15" s="8">
        <v>1</v>
      </c>
      <c r="G15" s="8">
        <v>1</v>
      </c>
      <c r="H15" s="8">
        <v>1</v>
      </c>
      <c r="I15" s="8">
        <v>1</v>
      </c>
      <c r="J15" s="8">
        <v>0</v>
      </c>
      <c r="K15" s="7">
        <f t="shared" si="0"/>
        <v>4</v>
      </c>
    </row>
    <row r="16" spans="1:11" ht="90" customHeight="1" x14ac:dyDescent="0.25">
      <c r="A16" s="8">
        <v>1</v>
      </c>
      <c r="B16" s="8">
        <v>1</v>
      </c>
      <c r="C16" s="8">
        <v>1</v>
      </c>
      <c r="D16" s="8">
        <v>0</v>
      </c>
      <c r="E16" s="21" t="s">
        <v>134</v>
      </c>
      <c r="F16" s="8">
        <v>1</v>
      </c>
      <c r="G16" s="8">
        <v>1</v>
      </c>
      <c r="H16" s="8">
        <v>1</v>
      </c>
      <c r="I16" s="8">
        <v>1</v>
      </c>
      <c r="J16" s="8">
        <v>0</v>
      </c>
      <c r="K16" s="7">
        <f t="shared" si="0"/>
        <v>4</v>
      </c>
    </row>
    <row r="17" spans="1:11" ht="70.150000000000006" customHeight="1" x14ac:dyDescent="0.25">
      <c r="A17" s="8">
        <v>1</v>
      </c>
      <c r="B17" s="8">
        <v>1</v>
      </c>
      <c r="C17" s="8">
        <v>1</v>
      </c>
      <c r="D17" s="8">
        <v>0</v>
      </c>
      <c r="E17" s="21" t="s">
        <v>135</v>
      </c>
      <c r="F17" s="8">
        <v>1</v>
      </c>
      <c r="G17" s="8">
        <v>1</v>
      </c>
      <c r="H17" s="8">
        <v>1</v>
      </c>
      <c r="I17" s="8">
        <v>1</v>
      </c>
      <c r="J17" s="8">
        <v>0</v>
      </c>
      <c r="K17" s="7">
        <f t="shared" si="0"/>
        <v>4</v>
      </c>
    </row>
    <row r="18" spans="1:11" ht="69" customHeight="1" x14ac:dyDescent="0.25">
      <c r="A18" s="8">
        <v>1</v>
      </c>
      <c r="B18" s="8">
        <v>1</v>
      </c>
      <c r="C18" s="8">
        <v>1</v>
      </c>
      <c r="D18" s="8">
        <v>0</v>
      </c>
      <c r="E18" s="21" t="s">
        <v>136</v>
      </c>
      <c r="F18" s="8">
        <v>1</v>
      </c>
      <c r="G18" s="8">
        <v>1</v>
      </c>
      <c r="H18" s="8">
        <v>1</v>
      </c>
      <c r="I18" s="8">
        <v>1</v>
      </c>
      <c r="J18" s="8">
        <v>0</v>
      </c>
      <c r="K18" s="7">
        <f t="shared" si="0"/>
        <v>4</v>
      </c>
    </row>
    <row r="19" spans="1:11" ht="46.15" customHeight="1" x14ac:dyDescent="0.25">
      <c r="A19" s="8">
        <v>1</v>
      </c>
      <c r="B19" s="8">
        <v>1</v>
      </c>
      <c r="C19" s="8">
        <v>1</v>
      </c>
      <c r="D19" s="8">
        <v>0</v>
      </c>
      <c r="E19" s="21" t="s">
        <v>137</v>
      </c>
      <c r="F19" s="8">
        <v>1</v>
      </c>
      <c r="G19" s="8">
        <v>1</v>
      </c>
      <c r="H19" s="8">
        <v>1</v>
      </c>
      <c r="I19" s="8">
        <v>1</v>
      </c>
      <c r="J19" s="8">
        <v>0</v>
      </c>
      <c r="K19" s="7">
        <f t="shared" si="0"/>
        <v>4</v>
      </c>
    </row>
    <row r="20" spans="1:11" ht="66" customHeight="1" x14ac:dyDescent="0.25">
      <c r="A20" s="8">
        <v>1</v>
      </c>
      <c r="B20" s="8">
        <v>1</v>
      </c>
      <c r="C20" s="8">
        <v>1</v>
      </c>
      <c r="D20" s="8">
        <v>0</v>
      </c>
      <c r="E20" s="21" t="s">
        <v>138</v>
      </c>
      <c r="F20" s="8">
        <v>1</v>
      </c>
      <c r="G20" s="8">
        <v>1</v>
      </c>
      <c r="H20" s="8">
        <v>1</v>
      </c>
      <c r="I20" s="8">
        <v>1</v>
      </c>
      <c r="J20" s="8">
        <v>0</v>
      </c>
      <c r="K20" s="7">
        <f t="shared" si="0"/>
        <v>4</v>
      </c>
    </row>
    <row r="21" spans="1:11" ht="117" customHeight="1" x14ac:dyDescent="0.25">
      <c r="A21" s="8">
        <v>1</v>
      </c>
      <c r="B21" s="8">
        <v>1</v>
      </c>
      <c r="C21" s="8">
        <v>0</v>
      </c>
      <c r="D21" s="8">
        <v>0</v>
      </c>
      <c r="E21" s="21" t="s">
        <v>139</v>
      </c>
      <c r="F21" s="8">
        <v>1</v>
      </c>
      <c r="G21" s="8">
        <v>1</v>
      </c>
      <c r="H21" s="8">
        <v>1</v>
      </c>
      <c r="I21" s="8">
        <v>1</v>
      </c>
      <c r="J21" s="8">
        <v>0</v>
      </c>
      <c r="K21" s="7">
        <f t="shared" si="0"/>
        <v>4</v>
      </c>
    </row>
    <row r="22" spans="1:11" ht="69" customHeight="1" x14ac:dyDescent="0.25">
      <c r="A22" s="8">
        <v>1</v>
      </c>
      <c r="B22" s="8">
        <v>1</v>
      </c>
      <c r="C22" s="8">
        <v>1</v>
      </c>
      <c r="D22" s="8">
        <v>0</v>
      </c>
      <c r="E22" s="21" t="s">
        <v>140</v>
      </c>
      <c r="F22" s="8">
        <v>1</v>
      </c>
      <c r="G22" s="8">
        <v>1</v>
      </c>
      <c r="H22" s="8">
        <v>0</v>
      </c>
      <c r="I22" s="8">
        <v>1</v>
      </c>
      <c r="J22" s="8">
        <v>0</v>
      </c>
      <c r="K22" s="7">
        <f t="shared" si="0"/>
        <v>3</v>
      </c>
    </row>
    <row r="23" spans="1:11" ht="142.9" customHeight="1" x14ac:dyDescent="0.25">
      <c r="A23" s="8">
        <v>1</v>
      </c>
      <c r="B23" s="8">
        <v>1</v>
      </c>
      <c r="C23" s="8">
        <v>1</v>
      </c>
      <c r="D23" s="8">
        <v>0</v>
      </c>
      <c r="E23" s="21" t="s">
        <v>141</v>
      </c>
      <c r="F23" s="8">
        <v>1</v>
      </c>
      <c r="G23" s="8">
        <v>1</v>
      </c>
      <c r="H23" s="8">
        <v>0</v>
      </c>
      <c r="I23" s="8">
        <v>1</v>
      </c>
      <c r="J23" s="8">
        <v>0</v>
      </c>
      <c r="K23" s="7">
        <f t="shared" si="0"/>
        <v>3</v>
      </c>
    </row>
    <row r="24" spans="1:11" ht="119.45" customHeight="1" x14ac:dyDescent="0.25">
      <c r="A24" s="8">
        <v>1</v>
      </c>
      <c r="B24" s="8">
        <v>1</v>
      </c>
      <c r="C24" s="8">
        <v>1</v>
      </c>
      <c r="D24" s="8">
        <v>0</v>
      </c>
      <c r="E24" s="21" t="s">
        <v>142</v>
      </c>
      <c r="F24" s="8">
        <v>0</v>
      </c>
      <c r="G24" s="8">
        <v>1</v>
      </c>
      <c r="H24" s="8">
        <v>1</v>
      </c>
      <c r="I24" s="8">
        <v>0</v>
      </c>
      <c r="J24" s="8">
        <v>0</v>
      </c>
      <c r="K24" s="7">
        <f t="shared" si="0"/>
        <v>2</v>
      </c>
    </row>
  </sheetData>
  <autoFilter ref="E2:K24" xr:uid="{00000000-0009-0000-0000-000001000000}"/>
  <sortState ref="A3:K39">
    <sortCondition descending="1" ref="K2"/>
  </sortState>
  <mergeCells count="2">
    <mergeCell ref="A1:D1"/>
    <mergeCell ref="F1:K1"/>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6" id="{00000000-000E-0000-0200-000001000000}">
            <x14:iconSet iconSet="3Stars" showValue="0">
              <x14:cfvo type="percent">
                <xm:f>0</xm:f>
              </x14:cfvo>
              <x14:cfvo type="num" gte="0">
                <xm:f>0</xm:f>
              </x14:cfvo>
              <x14:cfvo type="num">
                <xm:f>1</xm:f>
              </x14:cfvo>
            </x14:iconSet>
          </x14:cfRule>
          <xm:sqref>F3:J24</xm:sqref>
        </x14:conditionalFormatting>
        <x14:conditionalFormatting xmlns:xm="http://schemas.microsoft.com/office/excel/2006/main">
          <x14:cfRule type="iconSet" priority="19" id="{54B6EB43-2842-4410-BC90-3639E8A5C88C}">
            <x14:iconSet iconSet="3Stars" showValue="0">
              <x14:cfvo type="percent">
                <xm:f>0</xm:f>
              </x14:cfvo>
              <x14:cfvo type="num" gte="0">
                <xm:f>0</xm:f>
              </x14:cfvo>
              <x14:cfvo type="num">
                <xm:f>1</xm:f>
              </x14:cfvo>
            </x14:iconSet>
          </x14:cfRule>
          <xm:sqref>A3:D24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G7" sqref="G7"/>
    </sheetView>
  </sheetViews>
  <sheetFormatPr defaultRowHeight="15" x14ac:dyDescent="0.25"/>
  <cols>
    <col min="1" max="1" width="43.28515625" customWidth="1"/>
    <col min="2" max="2" width="70.7109375" style="1" customWidth="1"/>
  </cols>
  <sheetData>
    <row r="1" spans="1:2" x14ac:dyDescent="0.25">
      <c r="A1" s="3" t="s">
        <v>143</v>
      </c>
      <c r="B1" s="4" t="s">
        <v>144</v>
      </c>
    </row>
    <row r="2" spans="1:2" ht="75" x14ac:dyDescent="0.25">
      <c r="A2" s="2" t="s">
        <v>145</v>
      </c>
      <c r="B2" s="1" t="s">
        <v>146</v>
      </c>
    </row>
    <row r="3" spans="1:2" ht="30" x14ac:dyDescent="0.25">
      <c r="A3" s="2" t="s">
        <v>147</v>
      </c>
      <c r="B3" s="1" t="s">
        <v>148</v>
      </c>
    </row>
    <row r="4" spans="1:2" ht="45" x14ac:dyDescent="0.25">
      <c r="A4" s="2" t="s">
        <v>149</v>
      </c>
      <c r="B4" s="1" t="s">
        <v>150</v>
      </c>
    </row>
    <row r="5" spans="1:2" x14ac:dyDescent="0.25">
      <c r="A5" s="2" t="s">
        <v>151</v>
      </c>
      <c r="B5" s="1" t="s">
        <v>152</v>
      </c>
    </row>
    <row r="6" spans="1:2" ht="45" x14ac:dyDescent="0.25">
      <c r="A6" s="2" t="s">
        <v>153</v>
      </c>
      <c r="B6" s="1" t="s">
        <v>154</v>
      </c>
    </row>
  </sheetData>
  <dataValidations count="1">
    <dataValidation type="list" allowBlank="1" showInputMessage="1" showErrorMessage="1" sqref="E4" xr:uid="{00000000-0002-0000-0200-000000000000}">
      <formula1>$A$2:$A$6</formula1>
    </dataValidation>
  </dataValidations>
  <pageMargins left="0.7" right="0.7" top="0.75" bottom="0.75" header="0.3" footer="0.3"/>
  <pageSetup orientation="portrait"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2016-09-29T04:00:00+00:00</Document_x0020_Creation_x0020_Date>
    <EPA_x0020_Office xmlns="4ffa91fb-a0ff-4ac5-b2db-65c790d184a4">Not Found!</EPA_x0020_Office>
    <CategoryDescription xmlns="http://schemas.microsoft.com/sharepoint.v3">Facility User Stories to document broad requirements and guide future pilot services development.</CategoryDescription>
    <Identifier xmlns="4ffa91fb-a0ff-4ac5-b2db-65c790d184a4" xsi:nil="true"/>
    <_Coverage xmlns="http://schemas.microsoft.com/sharepoint/v3/fields" xsi:nil="true"/>
    <Creator xmlns="4ffa91fb-a0ff-4ac5-b2db-65c790d184a4">
      <UserInfo>
        <DisplayName>Jimmy Mahady</DisplayName>
        <AccountId>2336</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Notes_x003a_ xmlns="30924a8e-291b-4f9d-8ca6-59f5f1a2e10c">User Stories will be refined per feedback from other work streams.</Notes_x003a_>
    <Webinar_x0020_Date xmlns="30924a8e-291b-4f9d-8ca6-59f5f1a2e1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FBB602A7D5F44ABA7C6D8F8AD37D50" ma:contentTypeVersion="28" ma:contentTypeDescription="Create a new document." ma:contentTypeScope="" ma:versionID="6b2af943faeac152a0546a5ba91edec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52d68ca-943d-46be-915c-eaec45dd38ca" xmlns:ns6="30924a8e-291b-4f9d-8ca6-59f5f1a2e10c" targetNamespace="http://schemas.microsoft.com/office/2006/metadata/properties" ma:root="true" ma:fieldsID="05a1a674f3226c4eeeb32a6c8489a319" ns1:_="" ns2:_="" ns3:_="" ns4:_="" ns5:_="" ns6:_="">
    <xsd:import namespace="http://schemas.microsoft.com/sharepoint/v3"/>
    <xsd:import namespace="4ffa91fb-a0ff-4ac5-b2db-65c790d184a4"/>
    <xsd:import namespace="http://schemas.microsoft.com/sharepoint.v3"/>
    <xsd:import namespace="http://schemas.microsoft.com/sharepoint/v3/fields"/>
    <xsd:import namespace="252d68ca-943d-46be-915c-eaec45dd38ca"/>
    <xsd:import namespace="30924a8e-291b-4f9d-8ca6-59f5f1a2e10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otes_x003a_" minOccurs="0"/>
                <xsd:element ref="ns5:LastSharedByUser" minOccurs="0"/>
                <xsd:element ref="ns5:LastSharedByTime" minOccurs="0"/>
                <xsd:element ref="ns6:MediaServiceMetadata" minOccurs="0"/>
                <xsd:element ref="ns6:MediaServiceFastMetadata" minOccurs="0"/>
                <xsd:element ref="ns6:Webinar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738cf3bc-ac9e-4b41-84f3-67fb2dd2d565}" ma:internalName="TaxCatchAllLabel" ma:readOnly="true" ma:showField="CatchAllDataLabel" ma:web="87b93111-45fc-4200-b3fe-daede21e656b">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738cf3bc-ac9e-4b41-84f3-67fb2dd2d565}" ma:internalName="TaxCatchAll" ma:showField="CatchAllData" ma:web="87b93111-45fc-4200-b3fe-daede21e656b">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2d68ca-943d-46be-915c-eaec45dd38ca"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0924a8e-291b-4f9d-8ca6-59f5f1a2e10c" elementFormDefault="qualified">
    <xsd:import namespace="http://schemas.microsoft.com/office/2006/documentManagement/types"/>
    <xsd:import namespace="http://schemas.microsoft.com/office/infopath/2007/PartnerControls"/>
    <xsd:element name="Notes_x003a_" ma:index="31" nillable="true" ma:displayName="Notes" ma:internalName="Notes_x003a_">
      <xsd:simpleType>
        <xsd:restriction base="dms:Note">
          <xsd:maxLength value="255"/>
        </xsd:restriction>
      </xsd:simpleType>
    </xsd:element>
    <xsd:element name="MediaServiceMetadata" ma:index="34" nillable="true" ma:displayName="MediaServiceMetadata" ma:description="" ma:hidden="true" ma:internalName="MediaServiceMetadata" ma:readOnly="true">
      <xsd:simpleType>
        <xsd:restriction base="dms:Note"/>
      </xsd:simpleType>
    </xsd:element>
    <xsd:element name="MediaServiceFastMetadata" ma:index="35" nillable="true" ma:displayName="MediaServiceFastMetadata" ma:description="" ma:hidden="true" ma:internalName="MediaServiceFastMetadata" ma:readOnly="true">
      <xsd:simpleType>
        <xsd:restriction base="dms:Note"/>
      </xsd:simpleType>
    </xsd:element>
    <xsd:element name="Webinar_x0020_Date" ma:index="36" nillable="true" ma:displayName="Date" ma:format="DateOnly" ma:internalName="Webinar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6840975-F924-4654-8430-7EA7228E7195}">
  <ds:schemaRefs>
    <ds:schemaRef ds:uri="http://schemas.microsoft.com/sharepoint/v3/contenttype/forms"/>
  </ds:schemaRefs>
</ds:datastoreItem>
</file>

<file path=customXml/itemProps2.xml><?xml version="1.0" encoding="utf-8"?>
<ds:datastoreItem xmlns:ds="http://schemas.openxmlformats.org/officeDocument/2006/customXml" ds:itemID="{7DA329B9-D616-494B-A356-9BC9CF0B9140}">
  <ds:schemaRefs>
    <ds:schemaRef ds:uri="http://schemas.microsoft.com/sharepoint/v3"/>
    <ds:schemaRef ds:uri="http://purl.org/dc/terms/"/>
    <ds:schemaRef ds:uri="http://schemas.microsoft.com/sharepoint/v3/fields"/>
    <ds:schemaRef ds:uri="http://schemas.openxmlformats.org/package/2006/metadata/core-properties"/>
    <ds:schemaRef ds:uri="http://schemas.microsoft.com/office/2006/documentManagement/types"/>
    <ds:schemaRef ds:uri="http://schemas.microsoft.com/office/infopath/2007/PartnerControls"/>
    <ds:schemaRef ds:uri="30924a8e-291b-4f9d-8ca6-59f5f1a2e10c"/>
    <ds:schemaRef ds:uri="http://purl.org/dc/elements/1.1/"/>
    <ds:schemaRef ds:uri="4ffa91fb-a0ff-4ac5-b2db-65c790d184a4"/>
    <ds:schemaRef ds:uri="http://schemas.microsoft.com/office/2006/metadata/properties"/>
    <ds:schemaRef ds:uri="252d68ca-943d-46be-915c-eaec45dd38ca"/>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1C76F5B0-976A-43F1-80DF-65353BD78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52d68ca-943d-46be-915c-eaec45dd38ca"/>
    <ds:schemaRef ds:uri="30924a8e-291b-4f9d-8ca6-59f5f1a2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6507F21-57A9-440B-9173-2EEB97AB2E2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User Stories</vt:lpstr>
      <vt:lpstr>Outstanding Questions</vt:lpstr>
      <vt:lpstr>Epic Definitions</vt:lpstr>
      <vt:lpstr>'User Stories'!Print_Titles</vt:lpstr>
    </vt:vector>
  </TitlesOfParts>
  <Manager/>
  <Company/>
  <LinksUpToDate>false</LinksUpToDate>
  <SharedDoc>false</SharedDoc>
  <HyperlinkBase/>
  <HyperlinksChanged>false</HyperlinksChanged>
  <AppVersion>16.0300</AppVersion>
  <Template/>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