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4" i="1" l="1"/>
  <c r="D35" i="1"/>
  <c r="E34" i="1"/>
  <c r="F34" i="1"/>
  <c r="H34" i="1"/>
  <c r="G34" i="1"/>
  <c r="C34" i="1"/>
  <c r="B34" i="1"/>
</calcChain>
</file>

<file path=xl/sharedStrings.xml><?xml version="1.0" encoding="utf-8"?>
<sst xmlns="http://schemas.openxmlformats.org/spreadsheetml/2006/main" count="70" uniqueCount="49">
  <si>
    <t>PRICE COMPARISON OF MULTI-FUNCTION DEVICES UNDER EXISTING CONTRACTS UNDER RFI 13-0420</t>
  </si>
  <si>
    <t>MFD 1:  equivalents as listed</t>
  </si>
  <si>
    <t>Lanier 620C</t>
  </si>
  <si>
    <t>(All price entries reflect base lease price on a 48 month lease basis)</t>
  </si>
  <si>
    <t xml:space="preserve">Ricoh 2051                </t>
  </si>
  <si>
    <t>Ricoh /  USF</t>
  </si>
  <si>
    <t>Ricoh / US Comm</t>
  </si>
  <si>
    <t>XEROX / Fl State</t>
  </si>
  <si>
    <t>Toshiba / Fl State</t>
  </si>
  <si>
    <t xml:space="preserve">Seminole / Fl State </t>
  </si>
  <si>
    <t>MFD 2:  equivalents as listed</t>
  </si>
  <si>
    <t>MFD 3:  equivalents as listed</t>
  </si>
  <si>
    <t>MFD 4:  equivalents as listed</t>
  </si>
  <si>
    <t>MFD 5:  equivalents as listed</t>
  </si>
  <si>
    <t xml:space="preserve">Ricoh 2551                </t>
  </si>
  <si>
    <t>Lanier 625C</t>
  </si>
  <si>
    <t xml:space="preserve">Ricoh 3002                </t>
  </si>
  <si>
    <t xml:space="preserve">Ricoh 3502                </t>
  </si>
  <si>
    <t xml:space="preserve">Ricoh 4502                </t>
  </si>
  <si>
    <t>MP/Lanier 3002</t>
  </si>
  <si>
    <t>MP/Lanier 3502</t>
  </si>
  <si>
    <t>Toshiba 3040</t>
  </si>
  <si>
    <t>Toshiba 3540</t>
  </si>
  <si>
    <t>Toshiba 2540C</t>
  </si>
  <si>
    <t>Toshia 4540C</t>
  </si>
  <si>
    <t>Toshiba 5540C</t>
  </si>
  <si>
    <t>Lanier 4502C</t>
  </si>
  <si>
    <t>Xerox 5335</t>
  </si>
  <si>
    <t>Xerox 5845</t>
  </si>
  <si>
    <t>Xerox 7835</t>
  </si>
  <si>
    <t>Xerox 5865</t>
  </si>
  <si>
    <t>Xerox 7845</t>
  </si>
  <si>
    <t>Copytronics/Fl State</t>
  </si>
  <si>
    <t>Copytronics/Seminole</t>
  </si>
  <si>
    <t>Konica bizhub c284</t>
  </si>
  <si>
    <t>Konica bizhub c364</t>
  </si>
  <si>
    <t>Konica bizhub 454</t>
  </si>
  <si>
    <t>Konica bizhub c554</t>
  </si>
  <si>
    <t>Konica bizhub c652</t>
  </si>
  <si>
    <r>
      <t xml:space="preserve">Ricoh / </t>
    </r>
    <r>
      <rPr>
        <sz val="11"/>
        <color theme="1"/>
        <rFont val="Calibri"/>
        <family val="2"/>
        <scheme val="minor"/>
      </rPr>
      <t>US Comm</t>
    </r>
  </si>
  <si>
    <r>
      <t xml:space="preserve">Seminole / </t>
    </r>
    <r>
      <rPr>
        <sz val="11"/>
        <color theme="1"/>
        <rFont val="Calibri"/>
        <family val="2"/>
        <scheme val="minor"/>
      </rPr>
      <t xml:space="preserve">Fl State </t>
    </r>
  </si>
  <si>
    <r>
      <t xml:space="preserve">Toshiba / </t>
    </r>
    <r>
      <rPr>
        <sz val="11"/>
        <color theme="1"/>
        <rFont val="Calibri"/>
        <family val="2"/>
        <scheme val="minor"/>
      </rPr>
      <t>Fl State</t>
    </r>
  </si>
  <si>
    <r>
      <t xml:space="preserve">XEROX / </t>
    </r>
    <r>
      <rPr>
        <sz val="11"/>
        <color theme="1"/>
        <rFont val="Calibri"/>
        <family val="2"/>
        <scheme val="minor"/>
      </rPr>
      <t>Fl State</t>
    </r>
  </si>
  <si>
    <r>
      <t>Copytronics/</t>
    </r>
    <r>
      <rPr>
        <sz val="11"/>
        <color theme="1"/>
        <rFont val="Calibri"/>
        <family val="2"/>
        <scheme val="minor"/>
      </rPr>
      <t>Fl State</t>
    </r>
  </si>
  <si>
    <r>
      <t>Copytronics/</t>
    </r>
    <r>
      <rPr>
        <sz val="11"/>
        <color theme="1"/>
        <rFont val="Calibri"/>
        <family val="2"/>
        <scheme val="minor"/>
      </rPr>
      <t>Seminole</t>
    </r>
  </si>
  <si>
    <t>Total of Unit prices</t>
  </si>
  <si>
    <t>yellow shading= lowest price</t>
  </si>
  <si>
    <r>
      <rPr>
        <sz val="11"/>
        <color rgb="FFFF0000"/>
        <rFont val="Calibri"/>
        <family val="2"/>
        <scheme val="minor"/>
      </rPr>
      <t>red font</t>
    </r>
    <r>
      <rPr>
        <sz val="11"/>
        <color theme="1"/>
        <rFont val="Calibri"/>
        <family val="2"/>
        <scheme val="minor"/>
      </rPr>
      <t>= derived value</t>
    </r>
  </si>
  <si>
    <r>
      <t xml:space="preserve">Ricoh /  </t>
    </r>
    <r>
      <rPr>
        <sz val="11"/>
        <color theme="1"/>
        <rFont val="Calibri"/>
        <family val="2"/>
        <scheme val="minor"/>
      </rPr>
      <t>USF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</si>
</sst>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64" fontId="0" fillId="2" borderId="1" xfId="0" applyNumberFormat="1" applyFill="1" applyBorder="1"/>
    <xf numFmtId="164" fontId="2" fillId="0" borderId="1" xfId="0" applyNumberFormat="1" applyFont="1" applyBorder="1"/>
    <xf numFmtId="0" fontId="1" fillId="0" borderId="1" xfId="0" applyFont="1" applyFill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164" fontId="1" fillId="2" borderId="1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B4" sqref="B4"/>
    </sheetView>
  </sheetViews>
  <sheetFormatPr defaultRowHeight="15" x14ac:dyDescent="0.25"/>
  <cols>
    <col min="1" max="1" width="27.5703125" customWidth="1"/>
    <col min="2" max="2" width="14.5703125" customWidth="1"/>
    <col min="3" max="3" width="16.42578125" customWidth="1"/>
    <col min="4" max="4" width="19" customWidth="1"/>
    <col min="5" max="5" width="16.28515625" customWidth="1"/>
    <col min="6" max="6" width="16.85546875" customWidth="1"/>
    <col min="7" max="7" width="18.85546875" customWidth="1"/>
    <col min="8" max="8" width="21.28515625" customWidth="1"/>
  </cols>
  <sheetData>
    <row r="1" spans="1:8" x14ac:dyDescent="0.25">
      <c r="A1" s="1" t="s">
        <v>0</v>
      </c>
      <c r="B1" s="1"/>
      <c r="C1" s="1"/>
      <c r="D1" s="1"/>
      <c r="E1" s="1"/>
    </row>
    <row r="2" spans="1:8" x14ac:dyDescent="0.25">
      <c r="A2" s="1" t="s">
        <v>3</v>
      </c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2" t="s">
        <v>1</v>
      </c>
      <c r="B4" s="3" t="s">
        <v>48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</row>
    <row r="5" spans="1:8" x14ac:dyDescent="0.25">
      <c r="A5" s="4" t="s">
        <v>4</v>
      </c>
      <c r="B5" s="9">
        <v>64.95</v>
      </c>
      <c r="C5" s="5">
        <v>98.32</v>
      </c>
      <c r="D5" s="5"/>
      <c r="E5" s="5"/>
      <c r="F5" s="5"/>
      <c r="G5" s="7"/>
      <c r="H5" s="7"/>
    </row>
    <row r="6" spans="1:8" x14ac:dyDescent="0.25">
      <c r="A6" s="4" t="s">
        <v>2</v>
      </c>
      <c r="B6" s="5"/>
      <c r="C6" s="5"/>
      <c r="D6" s="5">
        <v>74.94</v>
      </c>
      <c r="E6" s="5"/>
      <c r="F6" s="5"/>
      <c r="G6" s="7"/>
      <c r="H6" s="7"/>
    </row>
    <row r="7" spans="1:8" x14ac:dyDescent="0.25">
      <c r="A7" s="4" t="s">
        <v>23</v>
      </c>
      <c r="B7" s="5"/>
      <c r="C7" s="5"/>
      <c r="D7" s="5">
        <v>90.66</v>
      </c>
      <c r="E7" s="10">
        <v>90.66</v>
      </c>
      <c r="F7" s="5"/>
      <c r="G7" s="7"/>
      <c r="H7" s="7"/>
    </row>
    <row r="8" spans="1:8" x14ac:dyDescent="0.25">
      <c r="A8" s="4" t="s">
        <v>27</v>
      </c>
      <c r="B8" s="5"/>
      <c r="C8" s="5"/>
      <c r="D8" s="5"/>
      <c r="E8" s="10"/>
      <c r="F8" s="6">
        <v>102.49</v>
      </c>
      <c r="G8" s="8"/>
      <c r="H8" s="7"/>
    </row>
    <row r="9" spans="1:8" x14ac:dyDescent="0.25">
      <c r="A9" s="4" t="s">
        <v>34</v>
      </c>
      <c r="B9" s="4"/>
      <c r="C9" s="4"/>
      <c r="D9" s="4"/>
      <c r="E9" s="4"/>
      <c r="F9" s="4"/>
      <c r="G9" s="5">
        <v>74.97</v>
      </c>
      <c r="H9" s="5">
        <v>86.31</v>
      </c>
    </row>
    <row r="10" spans="1:8" x14ac:dyDescent="0.25">
      <c r="A10" s="2" t="s">
        <v>10</v>
      </c>
      <c r="B10" s="3" t="s">
        <v>5</v>
      </c>
      <c r="C10" s="3" t="s">
        <v>6</v>
      </c>
      <c r="D10" s="3" t="s">
        <v>9</v>
      </c>
      <c r="E10" s="3" t="s">
        <v>8</v>
      </c>
      <c r="F10" s="3" t="s">
        <v>7</v>
      </c>
      <c r="G10" s="3" t="s">
        <v>32</v>
      </c>
      <c r="H10" s="3" t="s">
        <v>33</v>
      </c>
    </row>
    <row r="11" spans="1:8" x14ac:dyDescent="0.25">
      <c r="A11" s="4" t="s">
        <v>14</v>
      </c>
      <c r="B11" s="5">
        <v>87.32</v>
      </c>
      <c r="C11" s="5">
        <v>124.53</v>
      </c>
      <c r="D11" s="5"/>
      <c r="E11" s="5"/>
      <c r="F11" s="5"/>
      <c r="G11" s="7"/>
      <c r="H11" s="5"/>
    </row>
    <row r="12" spans="1:8" x14ac:dyDescent="0.25">
      <c r="A12" s="4" t="s">
        <v>15</v>
      </c>
      <c r="B12" s="5"/>
      <c r="C12" s="5"/>
      <c r="D12" s="5">
        <v>101.31</v>
      </c>
      <c r="E12" s="5"/>
      <c r="F12" s="5"/>
      <c r="G12" s="7"/>
      <c r="H12" s="5"/>
    </row>
    <row r="13" spans="1:8" x14ac:dyDescent="0.25">
      <c r="A13" s="4" t="s">
        <v>21</v>
      </c>
      <c r="B13" s="5"/>
      <c r="C13" s="5"/>
      <c r="D13" s="5">
        <v>101.3</v>
      </c>
      <c r="E13" s="5">
        <v>94.56</v>
      </c>
      <c r="F13" s="5"/>
      <c r="G13" s="7"/>
      <c r="H13" s="5"/>
    </row>
    <row r="14" spans="1:8" x14ac:dyDescent="0.25">
      <c r="A14" s="4" t="s">
        <v>28</v>
      </c>
      <c r="B14" s="5"/>
      <c r="C14" s="5"/>
      <c r="D14" s="5"/>
      <c r="E14" s="5"/>
      <c r="F14" s="5">
        <v>132.63</v>
      </c>
      <c r="G14" s="7"/>
      <c r="H14" s="5"/>
    </row>
    <row r="15" spans="1:8" x14ac:dyDescent="0.25">
      <c r="A15" s="4" t="s">
        <v>35</v>
      </c>
      <c r="B15" s="4"/>
      <c r="C15" s="4"/>
      <c r="D15" s="4"/>
      <c r="E15" s="4"/>
      <c r="F15" s="4"/>
      <c r="G15" s="9">
        <v>84.61</v>
      </c>
      <c r="H15" s="5">
        <v>97.21</v>
      </c>
    </row>
    <row r="16" spans="1:8" x14ac:dyDescent="0.25">
      <c r="A16" s="2" t="s">
        <v>11</v>
      </c>
      <c r="B16" s="3" t="s">
        <v>5</v>
      </c>
      <c r="C16" s="3" t="s">
        <v>6</v>
      </c>
      <c r="D16" s="3" t="s">
        <v>9</v>
      </c>
      <c r="E16" s="3" t="s">
        <v>8</v>
      </c>
      <c r="F16" s="3" t="s">
        <v>7</v>
      </c>
      <c r="G16" s="3" t="s">
        <v>32</v>
      </c>
      <c r="H16" s="3" t="s">
        <v>33</v>
      </c>
    </row>
    <row r="17" spans="1:8" x14ac:dyDescent="0.25">
      <c r="A17" s="4" t="s">
        <v>16</v>
      </c>
      <c r="B17" s="9">
        <v>98.34</v>
      </c>
      <c r="C17" s="5">
        <v>166.11</v>
      </c>
      <c r="D17" s="5"/>
      <c r="E17" s="5"/>
      <c r="F17" s="5"/>
      <c r="G17" s="7"/>
      <c r="H17" s="7"/>
    </row>
    <row r="18" spans="1:8" x14ac:dyDescent="0.25">
      <c r="A18" s="4" t="s">
        <v>19</v>
      </c>
      <c r="B18" s="5"/>
      <c r="C18" s="5"/>
      <c r="D18" s="5">
        <v>123.67</v>
      </c>
      <c r="E18" s="5"/>
      <c r="F18" s="5"/>
      <c r="G18" s="7"/>
      <c r="H18" s="7"/>
    </row>
    <row r="19" spans="1:8" x14ac:dyDescent="0.25">
      <c r="A19" s="4" t="s">
        <v>22</v>
      </c>
      <c r="B19" s="5"/>
      <c r="C19" s="5"/>
      <c r="D19" s="5">
        <v>109.93</v>
      </c>
      <c r="E19" s="5">
        <v>107.59</v>
      </c>
      <c r="F19" s="5"/>
      <c r="G19" s="7"/>
      <c r="H19" s="7"/>
    </row>
    <row r="20" spans="1:8" x14ac:dyDescent="0.25">
      <c r="A20" s="4" t="s">
        <v>29</v>
      </c>
      <c r="B20" s="5"/>
      <c r="C20" s="5"/>
      <c r="D20" s="5"/>
      <c r="E20" s="5"/>
      <c r="F20" s="5">
        <v>137.15</v>
      </c>
      <c r="G20" s="7"/>
      <c r="H20" s="7"/>
    </row>
    <row r="21" spans="1:8" x14ac:dyDescent="0.25">
      <c r="A21" s="4" t="s">
        <v>36</v>
      </c>
      <c r="B21" s="4"/>
      <c r="C21" s="4"/>
      <c r="D21" s="4"/>
      <c r="E21" s="4"/>
      <c r="F21" s="4"/>
      <c r="G21" s="5">
        <v>129.47</v>
      </c>
      <c r="H21" s="5">
        <v>114.4</v>
      </c>
    </row>
    <row r="22" spans="1:8" x14ac:dyDescent="0.25">
      <c r="A22" s="2" t="s">
        <v>12</v>
      </c>
      <c r="B22" s="3" t="s">
        <v>5</v>
      </c>
      <c r="C22" s="3" t="s">
        <v>6</v>
      </c>
      <c r="D22" s="3" t="s">
        <v>9</v>
      </c>
      <c r="E22" s="3" t="s">
        <v>8</v>
      </c>
      <c r="F22" s="3" t="s">
        <v>7</v>
      </c>
      <c r="G22" s="3" t="s">
        <v>32</v>
      </c>
      <c r="H22" s="3" t="s">
        <v>33</v>
      </c>
    </row>
    <row r="23" spans="1:8" x14ac:dyDescent="0.25">
      <c r="A23" s="4" t="s">
        <v>17</v>
      </c>
      <c r="B23" s="5">
        <v>114.39</v>
      </c>
      <c r="C23" s="5">
        <v>161.34</v>
      </c>
      <c r="D23" s="5"/>
      <c r="E23" s="5"/>
      <c r="F23" s="5"/>
      <c r="G23" s="7"/>
      <c r="H23" s="7"/>
    </row>
    <row r="24" spans="1:8" x14ac:dyDescent="0.25">
      <c r="A24" s="4" t="s">
        <v>20</v>
      </c>
      <c r="B24" s="5"/>
      <c r="C24" s="5"/>
      <c r="D24" s="5">
        <v>164.2</v>
      </c>
      <c r="E24" s="5"/>
      <c r="F24" s="5"/>
      <c r="G24" s="7"/>
      <c r="H24" s="7"/>
    </row>
    <row r="25" spans="1:8" x14ac:dyDescent="0.25">
      <c r="A25" s="4" t="s">
        <v>24</v>
      </c>
      <c r="B25" s="5"/>
      <c r="C25" s="5"/>
      <c r="D25" s="5">
        <v>126.46</v>
      </c>
      <c r="E25" s="9">
        <v>111.28</v>
      </c>
      <c r="F25" s="5"/>
      <c r="G25" s="7"/>
      <c r="H25" s="7"/>
    </row>
    <row r="26" spans="1:8" x14ac:dyDescent="0.25">
      <c r="A26" s="4" t="s">
        <v>30</v>
      </c>
      <c r="B26" s="5"/>
      <c r="C26" s="5"/>
      <c r="D26" s="5"/>
      <c r="E26" s="5"/>
      <c r="F26" s="5">
        <v>146.13</v>
      </c>
      <c r="G26" s="7"/>
      <c r="H26" s="7"/>
    </row>
    <row r="27" spans="1:8" x14ac:dyDescent="0.25">
      <c r="A27" s="4" t="s">
        <v>37</v>
      </c>
      <c r="B27" s="4"/>
      <c r="C27" s="4"/>
      <c r="D27" s="4"/>
      <c r="E27" s="4"/>
      <c r="F27" s="4"/>
      <c r="G27" s="5">
        <v>156.96</v>
      </c>
      <c r="H27" s="5">
        <v>195.63</v>
      </c>
    </row>
    <row r="28" spans="1:8" x14ac:dyDescent="0.25">
      <c r="A28" s="2" t="s">
        <v>13</v>
      </c>
      <c r="B28" s="3" t="s">
        <v>5</v>
      </c>
      <c r="C28" s="3" t="s">
        <v>6</v>
      </c>
      <c r="D28" s="3" t="s">
        <v>9</v>
      </c>
      <c r="E28" s="3" t="s">
        <v>8</v>
      </c>
      <c r="F28" s="3" t="s">
        <v>7</v>
      </c>
      <c r="G28" s="3" t="s">
        <v>32</v>
      </c>
      <c r="H28" s="3" t="s">
        <v>33</v>
      </c>
    </row>
    <row r="29" spans="1:8" x14ac:dyDescent="0.25">
      <c r="A29" s="4" t="s">
        <v>18</v>
      </c>
      <c r="B29" s="9">
        <v>150.91</v>
      </c>
      <c r="C29" s="5">
        <v>172.27</v>
      </c>
      <c r="D29" s="5"/>
      <c r="E29" s="5"/>
      <c r="F29" s="5"/>
      <c r="G29" s="5"/>
      <c r="H29" s="5"/>
    </row>
    <row r="30" spans="1:8" x14ac:dyDescent="0.25">
      <c r="A30" s="4" t="s">
        <v>26</v>
      </c>
      <c r="B30" s="5"/>
      <c r="C30" s="5"/>
      <c r="D30" s="5">
        <v>178.88</v>
      </c>
      <c r="E30" s="5"/>
      <c r="F30" s="5"/>
      <c r="G30" s="5"/>
      <c r="H30" s="5"/>
    </row>
    <row r="31" spans="1:8" x14ac:dyDescent="0.25">
      <c r="A31" s="4" t="s">
        <v>25</v>
      </c>
      <c r="B31" s="5"/>
      <c r="C31" s="5"/>
      <c r="D31" s="10">
        <v>155.91</v>
      </c>
      <c r="E31" s="5">
        <v>155.91</v>
      </c>
      <c r="F31" s="5"/>
      <c r="G31" s="5"/>
      <c r="H31" s="5"/>
    </row>
    <row r="32" spans="1:8" x14ac:dyDescent="0.25">
      <c r="A32" s="4" t="s">
        <v>31</v>
      </c>
      <c r="B32" s="5"/>
      <c r="C32" s="5"/>
      <c r="D32" s="5"/>
      <c r="E32" s="5"/>
      <c r="F32" s="5">
        <v>164.08</v>
      </c>
      <c r="G32" s="5"/>
      <c r="H32" s="5"/>
    </row>
    <row r="33" spans="1:8" x14ac:dyDescent="0.25">
      <c r="A33" s="4" t="s">
        <v>38</v>
      </c>
      <c r="B33" s="5"/>
      <c r="C33" s="5"/>
      <c r="D33" s="5"/>
      <c r="E33" s="5"/>
      <c r="F33" s="4"/>
      <c r="G33" s="5">
        <v>179.88</v>
      </c>
      <c r="H33" s="5">
        <v>209.61</v>
      </c>
    </row>
    <row r="34" spans="1:8" x14ac:dyDescent="0.25">
      <c r="A34" s="11" t="s">
        <v>45</v>
      </c>
      <c r="B34" s="14">
        <f>B5+B11+B17+B23+B29</f>
        <v>515.91</v>
      </c>
      <c r="C34" s="13">
        <f>C5+C11+C17+C23+C29</f>
        <v>722.57</v>
      </c>
      <c r="D34" s="12">
        <f>D6+D12+D18+D24+D30</f>
        <v>643</v>
      </c>
      <c r="E34" s="12">
        <f>E7+E13+E19+E25+E31</f>
        <v>560</v>
      </c>
      <c r="F34" s="12">
        <f>F8+F14+F20+F26+F32</f>
        <v>682.48</v>
      </c>
      <c r="G34" s="12">
        <f>+G33+G27+G21+G15+G9</f>
        <v>625.8900000000001</v>
      </c>
      <c r="H34" s="12">
        <f>+H33+H27+H21+H15+H9</f>
        <v>703.16000000000008</v>
      </c>
    </row>
    <row r="35" spans="1:8" x14ac:dyDescent="0.25">
      <c r="D35" s="12">
        <f>D7+D13+D19+D25+D31</f>
        <v>584.26</v>
      </c>
    </row>
    <row r="36" spans="1:8" x14ac:dyDescent="0.25">
      <c r="A36" s="15" t="s">
        <v>46</v>
      </c>
    </row>
    <row r="37" spans="1:8" x14ac:dyDescent="0.25">
      <c r="A37" t="s">
        <v>47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