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jtong.PAG\PARC Communities Management Ltd\Sales and Marketing - Content Strategist\Web Content\Blog\"/>
    </mc:Choice>
  </mc:AlternateContent>
  <xr:revisionPtr revIDLastSave="0" documentId="10_ncr:100000_{AED0EBCE-570A-4108-BA83-27F8095357AE}" xr6:coauthVersionLast="31" xr6:coauthVersionMax="31" xr10:uidLastSave="{00000000-0000-0000-0000-000000000000}"/>
  <workbookProtection workbookAlgorithmName="SHA-512" workbookHashValue="QJtdr4IFlmpYlnreRBuKC9s/N2hTtXTR1FEP4Md7+I+PmFsJkOX3WOKIdoFb4gpFolOy/H3YOl9ZFVyc6dOKrg==" workbookSaltValue="CDXln8Sv/Vgu+yY3LDdQTQ==" workbookSpinCount="100000" lockStructure="1"/>
  <bookViews>
    <workbookView xWindow="0" yWindow="0" windowWidth="21675" windowHeight="11475" xr2:uid="{1BCD4DD8-ABE9-4FE4-BF1F-C057D7C11620}"/>
  </bookViews>
  <sheets>
    <sheet name="Summerhill" sheetId="5" r:id="rId1"/>
    <sheet name="Mulberry" sheetId="1" r:id="rId2"/>
    <sheet name="Cedar Springs" sheetId="2" r:id="rId3"/>
    <sheet name="Westerleigh" sheetId="3" r:id="rId4"/>
    <sheet name="Oceana" sheetId="4" r:id="rId5"/>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3" l="1"/>
  <c r="G29" i="3" s="1"/>
  <c r="H26" i="3"/>
  <c r="B40" i="5" l="1"/>
  <c r="D40" i="5"/>
  <c r="E28" i="5" s="1"/>
  <c r="C28" i="5"/>
  <c r="E26" i="5"/>
  <c r="D26" i="5"/>
  <c r="C26" i="5"/>
  <c r="B26" i="5"/>
  <c r="B29" i="5" s="1"/>
  <c r="B40" i="4"/>
  <c r="G40" i="4" s="1"/>
  <c r="H26" i="4"/>
  <c r="G26" i="4"/>
  <c r="F26" i="4"/>
  <c r="E26" i="4"/>
  <c r="D26" i="4"/>
  <c r="C26" i="4"/>
  <c r="B26" i="4"/>
  <c r="B29" i="4" s="1"/>
  <c r="B40" i="3"/>
  <c r="F40" i="3" s="1"/>
  <c r="F26" i="3"/>
  <c r="E26" i="3"/>
  <c r="D26" i="3"/>
  <c r="C26" i="3"/>
  <c r="B26" i="3"/>
  <c r="B29" i="3" s="1"/>
  <c r="B40" i="2"/>
  <c r="D40" i="2" s="1"/>
  <c r="E26" i="2"/>
  <c r="D26" i="2"/>
  <c r="C26" i="2"/>
  <c r="B26" i="2"/>
  <c r="B29" i="2" s="1"/>
  <c r="B40" i="1"/>
  <c r="D40" i="1" s="1"/>
  <c r="E26" i="1"/>
  <c r="D26" i="1"/>
  <c r="C26" i="1"/>
  <c r="B26" i="1"/>
  <c r="B29" i="1" s="1"/>
  <c r="H28" i="4" l="1"/>
  <c r="H29" i="4" s="1"/>
  <c r="C28" i="4"/>
  <c r="C29" i="4" s="1"/>
  <c r="G28" i="4"/>
  <c r="G29" i="4" s="1"/>
  <c r="E28" i="4"/>
  <c r="E29" i="4" s="1"/>
  <c r="E29" i="5"/>
  <c r="C29" i="5"/>
  <c r="D28" i="5"/>
  <c r="D29" i="5" s="1"/>
  <c r="F28" i="4"/>
  <c r="F29" i="4" s="1"/>
  <c r="D28" i="4"/>
  <c r="D29" i="4" s="1"/>
  <c r="F28" i="3"/>
  <c r="F29" i="3" s="1"/>
  <c r="D28" i="3"/>
  <c r="D29" i="3" s="1"/>
  <c r="H28" i="3"/>
  <c r="H29" i="3" s="1"/>
  <c r="C28" i="3"/>
  <c r="C29" i="3" s="1"/>
  <c r="E28" i="3"/>
  <c r="E29" i="3" s="1"/>
  <c r="C28" i="2"/>
  <c r="C29" i="2" s="1"/>
  <c r="E28" i="2"/>
  <c r="E29" i="2" s="1"/>
  <c r="D28" i="2"/>
  <c r="D29" i="2" s="1"/>
  <c r="D28" i="1"/>
  <c r="D29" i="1" s="1"/>
  <c r="C28" i="1"/>
  <c r="C29" i="1" s="1"/>
  <c r="E28" i="1"/>
  <c r="E29" i="1" s="1"/>
</calcChain>
</file>

<file path=xl/sharedStrings.xml><?xml version="1.0" encoding="utf-8"?>
<sst xmlns="http://schemas.openxmlformats.org/spreadsheetml/2006/main" count="474" uniqueCount="58">
  <si>
    <t>Cost of Living Comparison</t>
  </si>
  <si>
    <t>Mulberry PARC</t>
  </si>
  <si>
    <t>Present Monthly Cost</t>
  </si>
  <si>
    <t>Full Service Retirement Options</t>
  </si>
  <si>
    <t>Studio</t>
  </si>
  <si>
    <t>1bdr</t>
  </si>
  <si>
    <t>2bdr</t>
  </si>
  <si>
    <t xml:space="preserve">Item </t>
  </si>
  <si>
    <t>Rent/Mortgage Payments</t>
  </si>
  <si>
    <t>Condo or Strata Fees</t>
  </si>
  <si>
    <t>Property Taxes</t>
  </si>
  <si>
    <t>Included</t>
  </si>
  <si>
    <t>Property &amp; Contents Insurance</t>
  </si>
  <si>
    <t>Repairs/Maintenance</t>
  </si>
  <si>
    <t>Cable, internet, and phone</t>
  </si>
  <si>
    <t>Electricity</t>
  </si>
  <si>
    <t>Gas</t>
  </si>
  <si>
    <t>Water</t>
  </si>
  <si>
    <t>Local Shopping Transportation</t>
  </si>
  <si>
    <t>Car operating expenses and auto insurance</t>
  </si>
  <si>
    <t>Emergency Communications Systems</t>
  </si>
  <si>
    <t>State-of-the-Art fire &amp; Sercurity Systems</t>
  </si>
  <si>
    <t>Housekeeping Service</t>
  </si>
  <si>
    <t>Resident Laundry Facilities</t>
  </si>
  <si>
    <t>Monthly Cost of 3 full meals/snacks</t>
  </si>
  <si>
    <t>Entertainment</t>
  </si>
  <si>
    <t>Most Included</t>
  </si>
  <si>
    <t>Gardening</t>
  </si>
  <si>
    <t>Other</t>
  </si>
  <si>
    <t>Total Monthly Costs</t>
  </si>
  <si>
    <t>Deduct Monthly CPP, OAS, RIF (1)</t>
  </si>
  <si>
    <t>Deduct Monthly Investment Income Generated by Sale of Home (2)</t>
  </si>
  <si>
    <t>Monthly Cost Comparison (surplus/deficit)</t>
  </si>
  <si>
    <t xml:space="preserve">(1) CPP = $570/month and OAS = $590/month. RIF = $500/month. </t>
  </si>
  <si>
    <t>(2) Monthly Investment Income Generated by Sale of Home</t>
  </si>
  <si>
    <t>Net Selling price for Home</t>
  </si>
  <si>
    <t>Monthly</t>
  </si>
  <si>
    <t>Investment rate of return</t>
  </si>
  <si>
    <t>Investment Return</t>
  </si>
  <si>
    <t>Annual Investment return</t>
  </si>
  <si>
    <t>Cedar Springs PARC</t>
  </si>
  <si>
    <t xml:space="preserve">Present Monthly Cost </t>
  </si>
  <si>
    <t>1- bdr</t>
  </si>
  <si>
    <t>1-bdr + den</t>
  </si>
  <si>
    <t>2 - bdr</t>
  </si>
  <si>
    <t>Deduct Monthly CPP, OAS, RIF*</t>
  </si>
  <si>
    <t>Deduct Monthly Investment Income Generated by Sale of Home</t>
  </si>
  <si>
    <t xml:space="preserve">* CPP = $570/month and OAS = $590/month. RIF = $500/month. </t>
  </si>
  <si>
    <t>Monthly Investment Income Generated by Sale of Home</t>
  </si>
  <si>
    <t>Westerleigh PARC</t>
  </si>
  <si>
    <t>1-bdr</t>
  </si>
  <si>
    <t>2-bdr</t>
  </si>
  <si>
    <t>2-bdr + den</t>
  </si>
  <si>
    <t>Oceana PARC</t>
  </si>
  <si>
    <t>3-bdr + den</t>
  </si>
  <si>
    <t>Monthly Expense Items</t>
  </si>
  <si>
    <t>Summerhill PARC</t>
  </si>
  <si>
    <t>3-bdr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</si>
</sst>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_([$$-409]* #,##0.00_);_([$$-409]* \(#,##0.00\);_([$$-409]* &quot;-&quot;??_);_(@_)"/>
  </numFmts>
  <fonts count="12" x14ac:knownFonts="1">
    <font>
      <sz val="11"/>
      <color theme="1"/>
      <name val="Calibri"/>
      <family val="2"/>
      <scheme val="minor"/>
    </font>
    <font>
      <sz val="11"/>
      <color theme="1"/>
      <name val="Calibri"/>
      <family val="2"/>
      <scheme val="minor"/>
    </font>
    <font>
      <sz val="24"/>
      <color theme="0"/>
      <name val="Helvetica"/>
    </font>
    <font>
      <sz val="11"/>
      <color theme="1"/>
      <name val="Helvetica"/>
    </font>
    <font>
      <sz val="12"/>
      <color theme="0"/>
      <name val="Helvetica"/>
    </font>
    <font>
      <b/>
      <sz val="12"/>
      <color theme="1"/>
      <name val="Helvetica"/>
    </font>
    <font>
      <b/>
      <sz val="11"/>
      <color theme="1"/>
      <name val="Helvetica"/>
    </font>
    <font>
      <b/>
      <u/>
      <sz val="11"/>
      <color theme="1"/>
      <name val="Helvetica"/>
    </font>
    <font>
      <u/>
      <sz val="11"/>
      <color theme="1"/>
      <name val="Helvetica"/>
    </font>
    <font>
      <sz val="24"/>
      <color theme="0"/>
      <name val="Helvetica"/>
      <family val="2"/>
    </font>
    <font>
      <sz val="11"/>
      <color theme="1"/>
      <name val="Helvetica"/>
      <family val="2"/>
    </font>
    <font>
      <sz val="12"/>
      <color theme="0"/>
      <name val="Helvetica"/>
      <family val="2"/>
    </font>
  </fonts>
  <fills count="5">
    <fill>
      <patternFill patternType="none"/>
    </fill>
    <fill>
      <patternFill patternType="gray125"/>
    </fill>
    <fill>
      <patternFill patternType="solid">
        <fgColor rgb="FF524F26"/>
        <bgColor indexed="64"/>
      </patternFill>
    </fill>
    <fill>
      <patternFill patternType="solid">
        <fgColor rgb="FFC1CD23"/>
        <bgColor indexed="64"/>
      </patternFill>
    </fill>
    <fill>
      <patternFill patternType="solid">
        <fgColor rgb="FF716FB3"/>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theme="0"/>
      </right>
      <top style="medium">
        <color indexed="64"/>
      </top>
      <bottom/>
      <diagonal/>
    </border>
    <border>
      <left style="medium">
        <color theme="0"/>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theme="0"/>
      </right>
      <top/>
      <bottom/>
      <diagonal/>
    </border>
    <border>
      <left style="medium">
        <color theme="0"/>
      </left>
      <right/>
      <top/>
      <bottom/>
      <diagonal/>
    </border>
    <border>
      <left/>
      <right style="medium">
        <color indexed="64"/>
      </right>
      <top/>
      <bottom/>
      <diagonal/>
    </border>
    <border>
      <left style="medium">
        <color indexed="64"/>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right style="medium">
        <color indexed="64"/>
      </right>
      <top/>
      <bottom style="medium">
        <color theme="0"/>
      </bottom>
      <diagonal/>
    </border>
    <border>
      <left style="medium">
        <color indexed="64"/>
      </left>
      <right style="thin">
        <color theme="0"/>
      </right>
      <top/>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bottom/>
      <diagonal/>
    </border>
    <border>
      <left style="thin">
        <color theme="0"/>
      </left>
      <right style="medium">
        <color indexed="64"/>
      </right>
      <top style="thin">
        <color theme="0"/>
      </top>
      <bottom style="thin">
        <color theme="0"/>
      </bottom>
      <diagonal/>
    </border>
    <border>
      <left/>
      <right style="thin">
        <color theme="0"/>
      </right>
      <top/>
      <bottom style="thin">
        <color theme="0"/>
      </bottom>
      <diagonal/>
    </border>
    <border>
      <left style="medium">
        <color indexed="64"/>
      </left>
      <right style="thin">
        <color theme="0"/>
      </right>
      <top style="thin">
        <color theme="0"/>
      </top>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style="thin">
        <color theme="0"/>
      </left>
      <right/>
      <top style="medium">
        <color indexed="64"/>
      </top>
      <bottom style="thin">
        <color theme="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3" fillId="0" borderId="0" xfId="0" applyFont="1" applyProtection="1">
      <protection locked="0"/>
    </xf>
    <xf numFmtId="164" fontId="3" fillId="0" borderId="0" xfId="0" applyNumberFormat="1" applyFont="1" applyProtection="1">
      <protection locked="0"/>
    </xf>
    <xf numFmtId="0" fontId="3" fillId="0" borderId="0" xfId="0" applyFont="1" applyBorder="1" applyAlignment="1" applyProtection="1">
      <alignment vertical="center"/>
      <protection locked="0"/>
    </xf>
    <xf numFmtId="0" fontId="3" fillId="0" borderId="0" xfId="0" applyFont="1" applyBorder="1" applyProtection="1">
      <protection locked="0"/>
    </xf>
    <xf numFmtId="0" fontId="3" fillId="0" borderId="6" xfId="0" applyFont="1" applyBorder="1" applyProtection="1">
      <protection locked="0"/>
    </xf>
    <xf numFmtId="44" fontId="3" fillId="4" borderId="0" xfId="1" applyFont="1" applyFill="1" applyBorder="1" applyProtection="1">
      <protection locked="0"/>
    </xf>
    <xf numFmtId="0" fontId="3" fillId="0" borderId="0" xfId="0" applyFont="1" applyBorder="1" applyProtection="1"/>
    <xf numFmtId="0" fontId="3" fillId="0" borderId="9" xfId="0" applyFont="1" applyBorder="1" applyProtection="1"/>
    <xf numFmtId="0" fontId="3"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165" fontId="3" fillId="0" borderId="0" xfId="0" applyNumberFormat="1" applyFont="1" applyProtection="1">
      <protection locked="0"/>
    </xf>
    <xf numFmtId="0" fontId="3" fillId="0" borderId="20" xfId="0" applyFont="1" applyBorder="1" applyProtection="1"/>
    <xf numFmtId="0" fontId="3" fillId="0" borderId="21" xfId="0" applyFont="1" applyBorder="1" applyProtection="1"/>
    <xf numFmtId="44" fontId="3" fillId="0" borderId="0" xfId="1" applyFont="1" applyBorder="1" applyProtection="1">
      <protection locked="0"/>
    </xf>
    <xf numFmtId="164" fontId="3" fillId="0" borderId="0" xfId="0" applyNumberFormat="1" applyFont="1" applyBorder="1" applyProtection="1"/>
    <xf numFmtId="164" fontId="3" fillId="0" borderId="9" xfId="0" applyNumberFormat="1" applyFont="1" applyBorder="1" applyProtection="1"/>
    <xf numFmtId="44" fontId="3" fillId="0" borderId="0" xfId="1" applyFont="1" applyBorder="1" applyProtection="1"/>
    <xf numFmtId="44" fontId="3" fillId="0" borderId="9" xfId="1" applyFont="1" applyBorder="1" applyProtection="1"/>
    <xf numFmtId="164" fontId="3" fillId="0" borderId="23" xfId="0" applyNumberFormat="1" applyFont="1" applyBorder="1" applyProtection="1"/>
    <xf numFmtId="0" fontId="3" fillId="0" borderId="6" xfId="0" applyFont="1" applyBorder="1" applyAlignment="1" applyProtection="1">
      <protection locked="0"/>
    </xf>
    <xf numFmtId="0" fontId="3" fillId="0" borderId="0" xfId="0" applyFont="1" applyBorder="1" applyAlignment="1" applyProtection="1">
      <protection locked="0"/>
    </xf>
    <xf numFmtId="0" fontId="3" fillId="0" borderId="9" xfId="0" applyFont="1" applyBorder="1" applyAlignment="1" applyProtection="1">
      <protection locked="0"/>
    </xf>
    <xf numFmtId="0" fontId="3" fillId="0" borderId="24" xfId="0" applyFont="1" applyBorder="1" applyAlignment="1" applyProtection="1">
      <protection locked="0"/>
    </xf>
    <xf numFmtId="0" fontId="3" fillId="0" borderId="25" xfId="0" applyFont="1" applyBorder="1" applyAlignment="1" applyProtection="1">
      <protection locked="0"/>
    </xf>
    <xf numFmtId="0" fontId="3" fillId="0" borderId="26" xfId="0" applyFont="1" applyBorder="1" applyAlignment="1" applyProtection="1">
      <protection locked="0"/>
    </xf>
    <xf numFmtId="0" fontId="7" fillId="0" borderId="1" xfId="0" applyFont="1" applyBorder="1" applyProtection="1">
      <protection locked="0"/>
    </xf>
    <xf numFmtId="0" fontId="3" fillId="0" borderId="2" xfId="0" applyFont="1" applyBorder="1" applyProtection="1">
      <protection locked="0"/>
    </xf>
    <xf numFmtId="0" fontId="3" fillId="0" borderId="5" xfId="0" applyFont="1" applyBorder="1" applyProtection="1">
      <protection locked="0"/>
    </xf>
    <xf numFmtId="44" fontId="3" fillId="4" borderId="0" xfId="1" applyFont="1" applyFill="1" applyBorder="1" applyAlignment="1" applyProtection="1">
      <protection locked="0"/>
    </xf>
    <xf numFmtId="0" fontId="3" fillId="0" borderId="0" xfId="0" applyFont="1" applyBorder="1" applyAlignment="1" applyProtection="1">
      <alignment horizontal="center"/>
      <protection locked="0"/>
    </xf>
    <xf numFmtId="10" fontId="3" fillId="4" borderId="0" xfId="2" applyNumberFormat="1" applyFont="1" applyFill="1" applyBorder="1" applyAlignment="1" applyProtection="1">
      <protection locked="0"/>
    </xf>
    <xf numFmtId="0" fontId="8" fillId="0" borderId="0" xfId="0" applyFont="1" applyBorder="1" applyAlignment="1" applyProtection="1">
      <alignment horizontal="center"/>
      <protection locked="0"/>
    </xf>
    <xf numFmtId="164" fontId="3" fillId="4" borderId="0" xfId="0" applyNumberFormat="1" applyFont="1" applyFill="1" applyBorder="1" applyProtection="1">
      <protection locked="0"/>
    </xf>
    <xf numFmtId="0" fontId="0" fillId="0" borderId="0" xfId="0" applyProtection="1">
      <protection locked="0"/>
    </xf>
    <xf numFmtId="0" fontId="0" fillId="0" borderId="0" xfId="0" applyBorder="1" applyAlignment="1" applyProtection="1">
      <alignment vertical="center"/>
      <protection locked="0"/>
    </xf>
    <xf numFmtId="0" fontId="0" fillId="0" borderId="0" xfId="0" applyBorder="1" applyProtection="1">
      <protection locked="0"/>
    </xf>
    <xf numFmtId="165" fontId="0" fillId="0" borderId="0" xfId="0" applyNumberFormat="1" applyProtection="1">
      <protection locked="0"/>
    </xf>
    <xf numFmtId="44" fontId="3" fillId="0" borderId="9" xfId="1" applyFont="1" applyBorder="1" applyAlignment="1" applyProtection="1"/>
    <xf numFmtId="44" fontId="3" fillId="4" borderId="9" xfId="1" applyFont="1" applyFill="1" applyBorder="1" applyProtection="1">
      <protection locked="0"/>
    </xf>
    <xf numFmtId="0" fontId="10" fillId="0" borderId="6" xfId="0" applyFont="1" applyBorder="1" applyProtection="1"/>
    <xf numFmtId="0" fontId="3" fillId="0" borderId="6" xfId="0" applyFont="1" applyBorder="1" applyProtection="1"/>
    <xf numFmtId="0" fontId="10" fillId="0" borderId="6" xfId="0" applyFont="1" applyBorder="1" applyAlignment="1" applyProtection="1">
      <alignment wrapText="1"/>
    </xf>
    <xf numFmtId="0" fontId="6" fillId="0" borderId="6" xfId="0" applyFont="1" applyBorder="1" applyProtection="1"/>
    <xf numFmtId="0" fontId="3" fillId="0" borderId="6" xfId="0" applyFont="1" applyBorder="1" applyAlignment="1" applyProtection="1"/>
    <xf numFmtId="0" fontId="3" fillId="2" borderId="15" xfId="0" applyFont="1" applyFill="1" applyBorder="1" applyProtection="1"/>
    <xf numFmtId="0" fontId="3" fillId="2" borderId="6" xfId="0" applyFont="1" applyFill="1" applyBorder="1" applyProtection="1"/>
    <xf numFmtId="0" fontId="4" fillId="2" borderId="18"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7" fillId="0" borderId="1" xfId="0" applyFont="1" applyBorder="1" applyProtection="1"/>
    <xf numFmtId="0" fontId="3" fillId="0" borderId="24" xfId="0" applyFont="1" applyBorder="1" applyAlignment="1" applyProtection="1"/>
    <xf numFmtId="0" fontId="3" fillId="0" borderId="6" xfId="0" applyFont="1" applyBorder="1" applyAlignment="1" applyProtection="1">
      <alignment wrapText="1"/>
    </xf>
    <xf numFmtId="0" fontId="3" fillId="2" borderId="36" xfId="0" applyFont="1" applyFill="1" applyBorder="1" applyProtection="1"/>
    <xf numFmtId="0" fontId="2" fillId="2" borderId="1" xfId="0" applyFont="1" applyFill="1" applyBorder="1" applyAlignment="1" applyProtection="1">
      <alignment horizontal="left" vertical="top"/>
    </xf>
    <xf numFmtId="0" fontId="2" fillId="2" borderId="2" xfId="0" applyFont="1" applyFill="1" applyBorder="1" applyAlignment="1" applyProtection="1">
      <alignment horizontal="left" vertical="top"/>
    </xf>
    <xf numFmtId="0" fontId="2" fillId="2" borderId="3" xfId="0" applyFont="1" applyFill="1" applyBorder="1" applyAlignment="1" applyProtection="1">
      <alignment horizontal="left" vertical="top"/>
    </xf>
    <xf numFmtId="0" fontId="2" fillId="2" borderId="6" xfId="0" applyFont="1" applyFill="1" applyBorder="1" applyAlignment="1" applyProtection="1">
      <alignment horizontal="left" vertical="top"/>
    </xf>
    <xf numFmtId="0" fontId="2" fillId="2" borderId="0" xfId="0" applyFont="1" applyFill="1" applyBorder="1" applyAlignment="1" applyProtection="1">
      <alignment horizontal="left" vertical="top"/>
    </xf>
    <xf numFmtId="0" fontId="2" fillId="2" borderId="7" xfId="0" applyFont="1" applyFill="1" applyBorder="1" applyAlignment="1" applyProtection="1">
      <alignment horizontal="left" vertical="top"/>
    </xf>
    <xf numFmtId="0" fontId="2" fillId="2" borderId="10" xfId="0" applyFont="1" applyFill="1" applyBorder="1" applyAlignment="1" applyProtection="1">
      <alignment horizontal="left" vertical="top"/>
    </xf>
    <xf numFmtId="0" fontId="2" fillId="2" borderId="11" xfId="0" applyFont="1" applyFill="1" applyBorder="1" applyAlignment="1" applyProtection="1">
      <alignment horizontal="left" vertical="top"/>
    </xf>
    <xf numFmtId="0" fontId="2" fillId="2" borderId="12" xfId="0" applyFont="1" applyFill="1" applyBorder="1" applyAlignment="1" applyProtection="1">
      <alignment horizontal="left" vertical="top"/>
    </xf>
    <xf numFmtId="0" fontId="9" fillId="2" borderId="4" xfId="0" applyFont="1" applyFill="1" applyBorder="1" applyAlignment="1" applyProtection="1">
      <alignment vertical="top"/>
    </xf>
    <xf numFmtId="0" fontId="2" fillId="2" borderId="5" xfId="0" applyFont="1" applyFill="1" applyBorder="1" applyAlignment="1" applyProtection="1">
      <alignment vertical="top"/>
    </xf>
    <xf numFmtId="0" fontId="2" fillId="2" borderId="8" xfId="0" applyFont="1" applyFill="1" applyBorder="1" applyAlignment="1" applyProtection="1">
      <alignment vertical="top"/>
    </xf>
    <xf numFmtId="0" fontId="2" fillId="2" borderId="9" xfId="0" applyFont="1" applyFill="1" applyBorder="1" applyAlignment="1" applyProtection="1">
      <alignment vertical="top"/>
    </xf>
    <xf numFmtId="0" fontId="2" fillId="2" borderId="13" xfId="0" applyFont="1" applyFill="1" applyBorder="1" applyAlignment="1" applyProtection="1">
      <alignment vertical="top"/>
    </xf>
    <xf numFmtId="0" fontId="2" fillId="2" borderId="14" xfId="0" applyFont="1" applyFill="1" applyBorder="1" applyAlignment="1" applyProtection="1">
      <alignment vertical="top"/>
    </xf>
    <xf numFmtId="0" fontId="4" fillId="2" borderId="16"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5" fillId="3" borderId="6" xfId="0" applyFont="1" applyFill="1" applyBorder="1" applyProtection="1"/>
    <xf numFmtId="0" fontId="5" fillId="3" borderId="0" xfId="0" applyFont="1" applyFill="1" applyBorder="1" applyProtection="1"/>
    <xf numFmtId="0" fontId="5" fillId="3" borderId="9" xfId="0" applyFont="1" applyFill="1" applyBorder="1" applyProtection="1"/>
    <xf numFmtId="0" fontId="3" fillId="0" borderId="0" xfId="0" applyFont="1" applyBorder="1" applyAlignment="1" applyProtection="1">
      <alignment horizontal="center"/>
    </xf>
    <xf numFmtId="0" fontId="3" fillId="0" borderId="9" xfId="0" applyFont="1" applyBorder="1" applyAlignment="1" applyProtection="1">
      <alignment horizontal="center"/>
    </xf>
    <xf numFmtId="0" fontId="2" fillId="2" borderId="4" xfId="0" applyFont="1" applyFill="1" applyBorder="1" applyAlignment="1" applyProtection="1">
      <alignment vertical="top"/>
    </xf>
    <xf numFmtId="0" fontId="2" fillId="2" borderId="27" xfId="0" applyFont="1" applyFill="1" applyBorder="1" applyAlignment="1" applyProtection="1">
      <alignment horizontal="left" vertical="top"/>
    </xf>
    <xf numFmtId="0" fontId="2" fillId="2" borderId="28" xfId="0" applyFont="1" applyFill="1" applyBorder="1" applyAlignment="1" applyProtection="1">
      <alignment horizontal="left" vertical="top"/>
    </xf>
    <xf numFmtId="0" fontId="4" fillId="2" borderId="29" xfId="0" applyFont="1" applyFill="1" applyBorder="1" applyAlignment="1" applyProtection="1">
      <alignment horizontal="center" vertical="center"/>
    </xf>
    <xf numFmtId="0" fontId="0" fillId="0" borderId="2" xfId="0" applyBorder="1" applyAlignment="1" applyProtection="1">
      <alignment horizontal="left" vertical="top"/>
    </xf>
    <xf numFmtId="0" fontId="0" fillId="0" borderId="30" xfId="0" applyBorder="1" applyAlignment="1" applyProtection="1">
      <alignment horizontal="left" vertical="top"/>
    </xf>
    <xf numFmtId="0" fontId="0" fillId="0" borderId="0" xfId="0" applyAlignment="1" applyProtection="1">
      <alignment horizontal="left" vertical="top"/>
    </xf>
    <xf numFmtId="0" fontId="0" fillId="0" borderId="33" xfId="0" applyBorder="1" applyAlignment="1" applyProtection="1">
      <alignment horizontal="left" vertical="top"/>
    </xf>
    <xf numFmtId="0" fontId="0" fillId="0" borderId="28" xfId="0" applyBorder="1" applyAlignment="1" applyProtection="1">
      <alignment horizontal="left" vertical="top"/>
    </xf>
    <xf numFmtId="0" fontId="0" fillId="0" borderId="35" xfId="0" applyBorder="1" applyAlignment="1" applyProtection="1">
      <alignment horizontal="left" vertical="top"/>
    </xf>
    <xf numFmtId="0" fontId="2" fillId="2" borderId="31" xfId="0" applyFont="1" applyFill="1" applyBorder="1" applyAlignment="1" applyProtection="1">
      <alignment vertical="top"/>
    </xf>
    <xf numFmtId="0" fontId="2" fillId="2" borderId="32" xfId="0" applyFont="1" applyFill="1" applyBorder="1" applyAlignment="1" applyProtection="1">
      <alignment vertical="top"/>
    </xf>
    <xf numFmtId="0" fontId="2" fillId="2" borderId="29" xfId="0" applyFont="1" applyFill="1" applyBorder="1" applyAlignment="1" applyProtection="1">
      <alignment vertical="top"/>
    </xf>
    <xf numFmtId="0" fontId="2" fillId="2" borderId="34" xfId="0" applyFont="1" applyFill="1" applyBorder="1" applyAlignment="1" applyProtection="1">
      <alignment vertical="top"/>
    </xf>
    <xf numFmtId="0" fontId="4" fillId="2" borderId="29"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xf>
    <xf numFmtId="0" fontId="5" fillId="3" borderId="1" xfId="0" applyFont="1" applyFill="1" applyBorder="1" applyProtection="1"/>
    <xf numFmtId="0" fontId="5" fillId="3" borderId="2" xfId="0" applyFont="1" applyFill="1" applyBorder="1" applyProtection="1"/>
    <xf numFmtId="0" fontId="5" fillId="3" borderId="5" xfId="0" applyFont="1" applyFill="1" applyBorder="1" applyProtection="1"/>
    <xf numFmtId="0" fontId="2" fillId="2" borderId="37" xfId="0" applyFont="1" applyFill="1" applyBorder="1" applyAlignment="1" applyProtection="1">
      <alignment horizontal="left" vertical="top"/>
      <protection locked="0"/>
    </xf>
    <xf numFmtId="0" fontId="2" fillId="2" borderId="31" xfId="0" applyFont="1" applyFill="1" applyBorder="1" applyAlignment="1" applyProtection="1">
      <alignment horizontal="left" vertical="top"/>
      <protection locked="0"/>
    </xf>
    <xf numFmtId="0" fontId="2" fillId="2" borderId="38" xfId="0" applyFont="1" applyFill="1" applyBorder="1" applyAlignment="1" applyProtection="1">
      <alignment horizontal="left" vertical="top"/>
      <protection locked="0"/>
    </xf>
    <xf numFmtId="0" fontId="2" fillId="2" borderId="29" xfId="0" applyFont="1" applyFill="1" applyBorder="1" applyAlignment="1" applyProtection="1">
      <alignment horizontal="left" vertical="top"/>
      <protection locked="0"/>
    </xf>
    <xf numFmtId="0" fontId="2" fillId="2" borderId="31" xfId="0" applyFont="1" applyFill="1" applyBorder="1" applyAlignment="1" applyProtection="1">
      <alignment vertical="top"/>
      <protection locked="0"/>
    </xf>
    <xf numFmtId="0" fontId="2" fillId="2" borderId="32" xfId="0" applyFont="1" applyFill="1" applyBorder="1" applyAlignment="1" applyProtection="1">
      <alignment vertical="top"/>
      <protection locked="0"/>
    </xf>
    <xf numFmtId="0" fontId="2" fillId="2" borderId="29" xfId="0" applyFont="1" applyFill="1" applyBorder="1" applyAlignment="1" applyProtection="1">
      <alignment vertical="top"/>
      <protection locked="0"/>
    </xf>
    <xf numFmtId="0" fontId="2" fillId="2" borderId="34" xfId="0" applyFont="1" applyFill="1" applyBorder="1" applyAlignment="1" applyProtection="1">
      <alignment vertical="top"/>
      <protection locked="0"/>
    </xf>
    <xf numFmtId="0" fontId="4" fillId="2" borderId="39" xfId="0" applyFont="1" applyFill="1" applyBorder="1" applyAlignment="1" applyProtection="1">
      <alignment horizontal="center" vertical="center" wrapText="1"/>
    </xf>
    <xf numFmtId="0" fontId="0" fillId="0" borderId="40" xfId="0" applyBorder="1" applyAlignment="1" applyProtection="1">
      <alignment horizontal="center" vertical="center"/>
    </xf>
    <xf numFmtId="0" fontId="0" fillId="0" borderId="41" xfId="0" applyBorder="1" applyAlignment="1" applyProtection="1">
      <alignment horizontal="center" vertical="center"/>
    </xf>
    <xf numFmtId="44" fontId="3" fillId="0" borderId="0" xfId="1" applyFont="1" applyFill="1" applyBorder="1" applyAlignment="1" applyProtection="1">
      <alignment horizontal="center"/>
    </xf>
    <xf numFmtId="0" fontId="0" fillId="0" borderId="0" xfId="0" applyFill="1" applyAlignment="1" applyProtection="1">
      <alignment horizontal="center"/>
    </xf>
    <xf numFmtId="0" fontId="0" fillId="0" borderId="9" xfId="0" applyFill="1" applyBorder="1" applyAlignment="1" applyProtection="1">
      <alignment horizontal="center"/>
    </xf>
    <xf numFmtId="164" fontId="3" fillId="0" borderId="22" xfId="1" applyNumberFormat="1" applyFont="1" applyBorder="1" applyProtection="1"/>
    <xf numFmtId="44" fontId="10" fillId="4" borderId="0" xfId="1" applyFont="1" applyFill="1" applyBorder="1" applyProtection="1">
      <protection locked="0"/>
    </xf>
    <xf numFmtId="0" fontId="2" fillId="2" borderId="42" xfId="0" applyFont="1" applyFill="1" applyBorder="1" applyAlignment="1" applyProtection="1">
      <alignment vertical="top"/>
    </xf>
    <xf numFmtId="0" fontId="2" fillId="2" borderId="39" xfId="0" applyFont="1" applyFill="1" applyBorder="1" applyAlignment="1" applyProtection="1">
      <alignment vertical="top"/>
    </xf>
    <xf numFmtId="0" fontId="4" fillId="2" borderId="39" xfId="0" applyFont="1" applyFill="1" applyBorder="1" applyAlignment="1" applyProtection="1">
      <alignment horizontal="center" vertical="center"/>
    </xf>
    <xf numFmtId="0" fontId="11" fillId="2" borderId="19" xfId="0" applyFont="1" applyFill="1" applyBorder="1" applyAlignment="1" applyProtection="1">
      <alignment horizontal="center" vertical="center"/>
    </xf>
    <xf numFmtId="0" fontId="10" fillId="0" borderId="0" xfId="0" applyFont="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5</xdr:col>
      <xdr:colOff>9525</xdr:colOff>
      <xdr:row>0</xdr:row>
      <xdr:rowOff>76200</xdr:rowOff>
    </xdr:from>
    <xdr:to>
      <xdr:col>8</xdr:col>
      <xdr:colOff>514350</xdr:colOff>
      <xdr:row>34</xdr:row>
      <xdr:rowOff>9525</xdr:rowOff>
    </xdr:to>
    <xdr:sp macro="" textlink="">
      <xdr:nvSpPr>
        <xdr:cNvPr id="2" name="TextBox 1">
          <a:extLst>
            <a:ext uri="{FF2B5EF4-FFF2-40B4-BE49-F238E27FC236}">
              <a16:creationId xmlns:a16="http://schemas.microsoft.com/office/drawing/2014/main" id="{43262BE7-336B-4F5F-9309-9883080FB613}"/>
            </a:ext>
          </a:extLst>
        </xdr:cNvPr>
        <xdr:cNvSpPr txBox="1"/>
      </xdr:nvSpPr>
      <xdr:spPr>
        <a:xfrm>
          <a:off x="9401175" y="76200"/>
          <a:ext cx="4476750" cy="637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dk1"/>
              </a:solidFill>
              <a:effectLst/>
              <a:latin typeface="Arial" panose="020B0604020202020204" pitchFamily="34" charset="0"/>
              <a:ea typeface="+mn-ea"/>
              <a:cs typeface="Arial" panose="020B0604020202020204" pitchFamily="34" charset="0"/>
            </a:rPr>
            <a:t>How</a:t>
          </a:r>
          <a:r>
            <a:rPr lang="en-CA" sz="1400" b="1" baseline="0">
              <a:solidFill>
                <a:schemeClr val="dk1"/>
              </a:solidFill>
              <a:effectLst/>
              <a:latin typeface="Arial" panose="020B0604020202020204" pitchFamily="34" charset="0"/>
              <a:ea typeface="+mn-ea"/>
              <a:cs typeface="Arial" panose="020B0604020202020204" pitchFamily="34" charset="0"/>
            </a:rPr>
            <a:t> to Use the Cost of Living Comparision Tool</a:t>
          </a:r>
          <a:endParaRPr lang="en-CA" sz="1400">
            <a:effectLst/>
            <a:latin typeface="Arial" panose="020B0604020202020204" pitchFamily="34" charset="0"/>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This worksheet will help you compare the costs of staying in your home versus moving into a retirement residence.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the investment income generated by selling your home</a:t>
          </a:r>
          <a:endParaRPr lang="en-CA">
            <a:effectLst/>
            <a:latin typeface="Arial" panose="020B0604020202020204" pitchFamily="34" charset="0"/>
            <a:cs typeface="Arial" panose="020B0604020202020204" pitchFamily="34" charset="0"/>
          </a:endParaRPr>
        </a:p>
        <a:p>
          <a:r>
            <a:rPr lang="en-CA" sz="1100" b="0">
              <a:solidFill>
                <a:schemeClr val="dk1"/>
              </a:solidFill>
              <a:effectLst/>
              <a:latin typeface="Arial" panose="020B0604020202020204" pitchFamily="34" charset="0"/>
              <a:ea typeface="+mn-ea"/>
              <a:cs typeface="Arial" panose="020B0604020202020204" pitchFamily="34" charset="0"/>
            </a:rPr>
            <a:t>Let's</a:t>
          </a:r>
          <a:r>
            <a:rPr lang="en-CA" sz="1100" b="0" baseline="0">
              <a:solidFill>
                <a:schemeClr val="dk1"/>
              </a:solidFill>
              <a:effectLst/>
              <a:latin typeface="Arial" panose="020B0604020202020204" pitchFamily="34" charset="0"/>
              <a:ea typeface="+mn-ea"/>
              <a:cs typeface="Arial" panose="020B0604020202020204" pitchFamily="34" charset="0"/>
            </a:rPr>
            <a:t> start with calculating the investment income that you'll generate by selling your home. </a:t>
          </a:r>
          <a:endParaRPr lang="en-CA">
            <a:effectLst/>
            <a:latin typeface="Arial" panose="020B0604020202020204" pitchFamily="34" charset="0"/>
            <a:cs typeface="Arial" panose="020B0604020202020204" pitchFamily="34" charset="0"/>
          </a:endParaRPr>
        </a:p>
        <a:p>
          <a:endParaRPr lang="en-CA" sz="1100" b="0" baseline="0">
            <a:solidFill>
              <a:schemeClr val="dk1"/>
            </a:solidFill>
            <a:effectLst/>
            <a:latin typeface="Arial" panose="020B0604020202020204" pitchFamily="34" charset="0"/>
            <a:ea typeface="+mn-ea"/>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1. Enter the net selling price of your home in cell </a:t>
          </a:r>
          <a:r>
            <a:rPr lang="en-CA" sz="1100" b="1" baseline="0">
              <a:solidFill>
                <a:schemeClr val="dk1"/>
              </a:solidFill>
              <a:effectLst/>
              <a:latin typeface="Arial" panose="020B0604020202020204" pitchFamily="34" charset="0"/>
              <a:ea typeface="+mn-ea"/>
              <a:cs typeface="Arial" panose="020B0604020202020204" pitchFamily="34" charset="0"/>
            </a:rPr>
            <a:t>B38</a:t>
          </a:r>
          <a:r>
            <a:rPr lang="en-CA" sz="1100" b="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2. Enter an investment rate of return in cell </a:t>
          </a:r>
          <a:r>
            <a:rPr lang="en-CA" sz="1100" b="1" baseline="0">
              <a:solidFill>
                <a:schemeClr val="dk1"/>
              </a:solidFill>
              <a:effectLst/>
              <a:latin typeface="Arial" panose="020B0604020202020204" pitchFamily="34" charset="0"/>
              <a:ea typeface="+mn-ea"/>
              <a:cs typeface="Arial" panose="020B0604020202020204" pitchFamily="34" charset="0"/>
            </a:rPr>
            <a:t>B39</a:t>
          </a:r>
          <a:r>
            <a:rPr lang="en-CA" sz="1100" b="0" baseline="0">
              <a:solidFill>
                <a:schemeClr val="dk1"/>
              </a:solidFill>
              <a:effectLst/>
              <a:latin typeface="Arial" panose="020B0604020202020204" pitchFamily="34" charset="0"/>
              <a:ea typeface="+mn-ea"/>
              <a:cs typeface="Arial" panose="020B0604020202020204" pitchFamily="34" charset="0"/>
            </a:rPr>
            <a:t> (by default, we've inputted 3% which is a generally conservative minimum). </a:t>
          </a:r>
          <a:endParaRPr lang="en-CA">
            <a:effectLst/>
            <a:latin typeface="Arial" panose="020B0604020202020204" pitchFamily="34" charset="0"/>
            <a:cs typeface="Arial" panose="020B0604020202020204" pitchFamily="34" charset="0"/>
          </a:endParaRPr>
        </a:p>
        <a:p>
          <a:pPr eaLnBrk="1" fontAlgn="auto" latinLnBrk="0" hangingPunct="1"/>
          <a:endParaRPr lang="en-CA" sz="11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In cell </a:t>
          </a:r>
          <a:r>
            <a:rPr lang="en-CA" sz="1100" b="1">
              <a:solidFill>
                <a:schemeClr val="dk1"/>
              </a:solidFill>
              <a:effectLst/>
              <a:latin typeface="Arial" panose="020B0604020202020204" pitchFamily="34" charset="0"/>
              <a:ea typeface="+mn-ea"/>
              <a:cs typeface="Arial" panose="020B0604020202020204" pitchFamily="34" charset="0"/>
            </a:rPr>
            <a:t>B40</a:t>
          </a:r>
          <a:r>
            <a:rPr lang="en-CA" sz="1100" b="0">
              <a:solidFill>
                <a:schemeClr val="dk1"/>
              </a:solidFill>
              <a:effectLst/>
              <a:latin typeface="Arial" panose="020B0604020202020204" pitchFamily="34" charset="0"/>
              <a:ea typeface="+mn-ea"/>
              <a:cs typeface="Arial" panose="020B0604020202020204" pitchFamily="34" charset="0"/>
            </a:rPr>
            <a:t>, you'll see that an annual investment return</a:t>
          </a:r>
          <a:r>
            <a:rPr lang="en-CA" sz="1100" b="0" baseline="0">
              <a:solidFill>
                <a:schemeClr val="dk1"/>
              </a:solidFill>
              <a:effectLst/>
              <a:latin typeface="Arial" panose="020B0604020202020204" pitchFamily="34" charset="0"/>
              <a:ea typeface="+mn-ea"/>
              <a:cs typeface="Arial" panose="020B0604020202020204" pitchFamily="34" charset="0"/>
            </a:rPr>
            <a:t> has been calculated and in cell </a:t>
          </a:r>
          <a:r>
            <a:rPr lang="en-CA" sz="1100" b="1" baseline="0">
              <a:solidFill>
                <a:schemeClr val="dk1"/>
              </a:solidFill>
              <a:effectLst/>
              <a:latin typeface="Arial" panose="020B0604020202020204" pitchFamily="34" charset="0"/>
              <a:ea typeface="+mn-ea"/>
              <a:cs typeface="Arial" panose="020B0604020202020204" pitchFamily="34" charset="0"/>
            </a:rPr>
            <a:t>D40,</a:t>
          </a:r>
          <a:r>
            <a:rPr lang="en-CA" sz="1100" b="0" baseline="0">
              <a:solidFill>
                <a:schemeClr val="dk1"/>
              </a:solidFill>
              <a:effectLst/>
              <a:latin typeface="Arial" panose="020B0604020202020204" pitchFamily="34" charset="0"/>
              <a:ea typeface="+mn-ea"/>
              <a:cs typeface="Arial" panose="020B0604020202020204" pitchFamily="34" charset="0"/>
            </a:rPr>
            <a:t> a monthly investment return has been calculated.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your monthly expenses</a:t>
          </a:r>
          <a:endParaRPr lang="en-CA">
            <a:effectLst/>
            <a:latin typeface="Arial" panose="020B0604020202020204" pitchFamily="34" charset="0"/>
            <a:cs typeface="Arial" panose="020B0604020202020204" pitchFamily="34" charset="0"/>
          </a:endParaRPr>
        </a:p>
        <a:p>
          <a:br>
            <a:rPr lang="en-CA" sz="1100">
              <a:solidFill>
                <a:schemeClr val="dk1"/>
              </a:solidFill>
              <a:effectLst/>
              <a:latin typeface="Arial" panose="020B0604020202020204" pitchFamily="34" charset="0"/>
              <a:ea typeface="+mn-ea"/>
              <a:cs typeface="Arial" panose="020B0604020202020204" pitchFamily="34" charset="0"/>
            </a:rPr>
          </a:br>
          <a:r>
            <a:rPr lang="en-CA" sz="1100">
              <a:solidFill>
                <a:schemeClr val="dk1"/>
              </a:solidFill>
              <a:effectLst/>
              <a:latin typeface="Arial" panose="020B0604020202020204" pitchFamily="34" charset="0"/>
              <a:ea typeface="+mn-ea"/>
              <a:cs typeface="Arial" panose="020B0604020202020204" pitchFamily="34" charset="0"/>
            </a:rPr>
            <a:t>Next, you’ll want to calculate your current monthly expenses, minus applicable deductions such as CPP, OAS and RIF. </a:t>
          </a:r>
          <a:endParaRPr lang="en-CA">
            <a:effectLst/>
            <a:latin typeface="Arial" panose="020B0604020202020204" pitchFamily="34" charset="0"/>
            <a:cs typeface="Arial" panose="020B0604020202020204" pitchFamily="34" charset="0"/>
          </a:endParaRPr>
        </a:p>
        <a:p>
          <a:endParaRPr lang="en-CA" sz="1100">
            <a:solidFill>
              <a:schemeClr val="dk1"/>
            </a:solidFill>
            <a:effectLst/>
            <a:latin typeface="Arial" panose="020B0604020202020204" pitchFamily="34" charset="0"/>
            <a:ea typeface="+mn-ea"/>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1. Enter in all your current monthly expenses</a:t>
          </a:r>
          <a:r>
            <a:rPr lang="en-CA" sz="1100" baseline="0">
              <a:solidFill>
                <a:schemeClr val="dk1"/>
              </a:solidFill>
              <a:effectLst/>
              <a:latin typeface="Arial" panose="020B0604020202020204" pitchFamily="34" charset="0"/>
              <a:ea typeface="+mn-ea"/>
              <a:cs typeface="Arial" panose="020B0604020202020204" pitchFamily="34" charset="0"/>
            </a:rPr>
            <a:t> in cells </a:t>
          </a:r>
          <a:r>
            <a:rPr lang="en-CA" sz="1100" b="1" baseline="0">
              <a:solidFill>
                <a:schemeClr val="dk1"/>
              </a:solidFill>
              <a:effectLst/>
              <a:latin typeface="Arial" panose="020B0604020202020204" pitchFamily="34" charset="0"/>
              <a:ea typeface="+mn-ea"/>
              <a:cs typeface="Arial" panose="020B0604020202020204" pitchFamily="34" charset="0"/>
            </a:rPr>
            <a:t>B7</a:t>
          </a:r>
          <a:r>
            <a:rPr lang="en-CA" sz="1100" baseline="0">
              <a:solidFill>
                <a:schemeClr val="dk1"/>
              </a:solidFill>
              <a:effectLst/>
              <a:latin typeface="Arial" panose="020B0604020202020204" pitchFamily="34" charset="0"/>
              <a:ea typeface="+mn-ea"/>
              <a:cs typeface="Arial" panose="020B0604020202020204" pitchFamily="34" charset="0"/>
            </a:rPr>
            <a:t> to </a:t>
          </a:r>
          <a:r>
            <a:rPr lang="en-CA" sz="1100" b="1" baseline="0">
              <a:solidFill>
                <a:schemeClr val="dk1"/>
              </a:solidFill>
              <a:effectLst/>
              <a:latin typeface="Arial" panose="020B0604020202020204" pitchFamily="34" charset="0"/>
              <a:ea typeface="+mn-ea"/>
              <a:cs typeface="Arial" panose="020B0604020202020204" pitchFamily="34" charset="0"/>
            </a:rPr>
            <a:t>B25</a:t>
          </a:r>
          <a:r>
            <a:rPr lang="en-CA" sz="110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2. Enter the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B27</a:t>
          </a:r>
          <a:r>
            <a:rPr lang="en-CA" sz="1100" baseline="0">
              <a:solidFill>
                <a:schemeClr val="dk1"/>
              </a:solidFill>
              <a:effectLst/>
              <a:latin typeface="Arial" panose="020B0604020202020204" pitchFamily="34" charset="0"/>
              <a:ea typeface="+mn-ea"/>
              <a:cs typeface="Arial" panose="020B0604020202020204" pitchFamily="34" charset="0"/>
            </a:rPr>
            <a:t>.</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Compare the cost of living</a:t>
          </a:r>
          <a:endParaRPr lang="en-CA">
            <a:effectLst/>
            <a:latin typeface="Arial" panose="020B0604020202020204" pitchFamily="34" charset="0"/>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The</a:t>
          </a:r>
          <a:r>
            <a:rPr lang="en-CA" sz="1100" baseline="0">
              <a:solidFill>
                <a:schemeClr val="dk1"/>
              </a:solidFill>
              <a:effectLst/>
              <a:latin typeface="Arial" panose="020B0604020202020204" pitchFamily="34" charset="0"/>
              <a:ea typeface="+mn-ea"/>
              <a:cs typeface="Arial" panose="020B0604020202020204" pitchFamily="34" charset="0"/>
            </a:rPr>
            <a:t> starting monthly rental fee for each suite type have already been entered. Note, prices are subject to change without notice and for more specific pricing, contact the residence for more information.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1. Enter your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C27</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D27</a:t>
          </a:r>
          <a:r>
            <a:rPr lang="en-CA" sz="1100" baseline="0">
              <a:solidFill>
                <a:schemeClr val="dk1"/>
              </a:solidFill>
              <a:effectLst/>
              <a:latin typeface="Arial" panose="020B0604020202020204" pitchFamily="34" charset="0"/>
              <a:ea typeface="+mn-ea"/>
              <a:cs typeface="Arial" panose="020B0604020202020204" pitchFamily="34" charset="0"/>
            </a:rPr>
            <a:t> or </a:t>
          </a:r>
          <a:r>
            <a:rPr lang="en-CA" sz="1100" b="1" baseline="0">
              <a:solidFill>
                <a:schemeClr val="dk1"/>
              </a:solidFill>
              <a:effectLst/>
              <a:latin typeface="Arial" panose="020B0604020202020204" pitchFamily="34" charset="0"/>
              <a:ea typeface="+mn-ea"/>
              <a:cs typeface="Arial" panose="020B0604020202020204" pitchFamily="34" charset="0"/>
            </a:rPr>
            <a:t>E27</a:t>
          </a:r>
          <a:r>
            <a:rPr lang="en-CA" sz="1100" baseline="0">
              <a:solidFill>
                <a:schemeClr val="dk1"/>
              </a:solidFill>
              <a:effectLst/>
              <a:latin typeface="Arial" panose="020B0604020202020204" pitchFamily="34" charset="0"/>
              <a:ea typeface="+mn-ea"/>
              <a:cs typeface="Arial" panose="020B0604020202020204" pitchFamily="34" charset="0"/>
            </a:rPr>
            <a:t> (depending on the type of suite you're interested in).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You'll see that your monthly investment income has already been populated into cells </a:t>
          </a:r>
          <a:r>
            <a:rPr lang="en-CA" sz="1100" b="1" baseline="0">
              <a:solidFill>
                <a:schemeClr val="dk1"/>
              </a:solidFill>
              <a:effectLst/>
              <a:latin typeface="Arial" panose="020B0604020202020204" pitchFamily="34" charset="0"/>
              <a:ea typeface="+mn-ea"/>
              <a:cs typeface="Arial" panose="020B0604020202020204" pitchFamily="34" charset="0"/>
            </a:rPr>
            <a:t>C28</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D28</a:t>
          </a:r>
          <a:r>
            <a:rPr lang="en-CA" sz="1100" baseline="0">
              <a:solidFill>
                <a:schemeClr val="dk1"/>
              </a:solidFill>
              <a:effectLst/>
              <a:latin typeface="Arial" panose="020B0604020202020204" pitchFamily="34" charset="0"/>
              <a:ea typeface="+mn-ea"/>
              <a:cs typeface="Arial" panose="020B0604020202020204" pitchFamily="34" charset="0"/>
            </a:rPr>
            <a:t> or </a:t>
          </a:r>
          <a:r>
            <a:rPr lang="en-CA" sz="1100" b="1" baseline="0">
              <a:solidFill>
                <a:schemeClr val="dk1"/>
              </a:solidFill>
              <a:effectLst/>
              <a:latin typeface="Arial" panose="020B0604020202020204" pitchFamily="34" charset="0"/>
              <a:ea typeface="+mn-ea"/>
              <a:cs typeface="Arial" panose="020B0604020202020204" pitchFamily="34" charset="0"/>
            </a:rPr>
            <a:t>E28</a:t>
          </a:r>
          <a:r>
            <a:rPr lang="en-CA" sz="1100" baseline="0">
              <a:solidFill>
                <a:schemeClr val="dk1"/>
              </a:solidFill>
              <a:effectLst/>
              <a:latin typeface="Arial" panose="020B0604020202020204" pitchFamily="34" charset="0"/>
              <a:ea typeface="+mn-ea"/>
              <a:cs typeface="Arial" panose="020B0604020202020204" pitchFamily="34" charset="0"/>
            </a:rPr>
            <a:t> from the previous step.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In line 29, you'll be able to compare the costs and determine whether there's a surplus or deficit. </a:t>
          </a:r>
          <a:endParaRPr lang="en-CA">
            <a:effectLst/>
            <a:latin typeface="Arial" panose="020B0604020202020204" pitchFamily="34" charset="0"/>
            <a:cs typeface="Arial" panose="020B0604020202020204" pitchFamily="34" charset="0"/>
          </a:endParaRPr>
        </a:p>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0</xdr:row>
      <xdr:rowOff>76200</xdr:rowOff>
    </xdr:from>
    <xdr:to>
      <xdr:col>8</xdr:col>
      <xdr:colOff>514350</xdr:colOff>
      <xdr:row>34</xdr:row>
      <xdr:rowOff>9525</xdr:rowOff>
    </xdr:to>
    <xdr:sp macro="" textlink="">
      <xdr:nvSpPr>
        <xdr:cNvPr id="2" name="TextBox 1">
          <a:extLst>
            <a:ext uri="{FF2B5EF4-FFF2-40B4-BE49-F238E27FC236}">
              <a16:creationId xmlns:a16="http://schemas.microsoft.com/office/drawing/2014/main" id="{C791EB87-9904-4112-AD0D-34BD024FA4B5}"/>
            </a:ext>
          </a:extLst>
        </xdr:cNvPr>
        <xdr:cNvSpPr txBox="1"/>
      </xdr:nvSpPr>
      <xdr:spPr>
        <a:xfrm>
          <a:off x="9401175" y="76200"/>
          <a:ext cx="4476750" cy="6543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dk1"/>
              </a:solidFill>
              <a:effectLst/>
              <a:latin typeface="Arial" panose="020B0604020202020204" pitchFamily="34" charset="0"/>
              <a:ea typeface="+mn-ea"/>
              <a:cs typeface="Arial" panose="020B0604020202020204" pitchFamily="34" charset="0"/>
            </a:rPr>
            <a:t>How</a:t>
          </a:r>
          <a:r>
            <a:rPr lang="en-CA" sz="1400" b="1" baseline="0">
              <a:solidFill>
                <a:schemeClr val="dk1"/>
              </a:solidFill>
              <a:effectLst/>
              <a:latin typeface="Arial" panose="020B0604020202020204" pitchFamily="34" charset="0"/>
              <a:ea typeface="+mn-ea"/>
              <a:cs typeface="Arial" panose="020B0604020202020204" pitchFamily="34" charset="0"/>
            </a:rPr>
            <a:t> to Use the Cost of Living Comparision Tool</a:t>
          </a:r>
          <a:endParaRPr lang="en-CA" sz="1400">
            <a:effectLst/>
            <a:latin typeface="Arial" panose="020B0604020202020204" pitchFamily="34" charset="0"/>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This worksheet will help you compare the costs of staying in your home versus moving into a retirement residence.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the investment income generated by selling your home</a:t>
          </a:r>
          <a:endParaRPr lang="en-CA">
            <a:effectLst/>
            <a:latin typeface="Arial" panose="020B0604020202020204" pitchFamily="34" charset="0"/>
            <a:cs typeface="Arial" panose="020B0604020202020204" pitchFamily="34" charset="0"/>
          </a:endParaRPr>
        </a:p>
        <a:p>
          <a:r>
            <a:rPr lang="en-CA" sz="1100" b="0">
              <a:solidFill>
                <a:schemeClr val="dk1"/>
              </a:solidFill>
              <a:effectLst/>
              <a:latin typeface="Arial" panose="020B0604020202020204" pitchFamily="34" charset="0"/>
              <a:ea typeface="+mn-ea"/>
              <a:cs typeface="Arial" panose="020B0604020202020204" pitchFamily="34" charset="0"/>
            </a:rPr>
            <a:t>Let's</a:t>
          </a:r>
          <a:r>
            <a:rPr lang="en-CA" sz="1100" b="0" baseline="0">
              <a:solidFill>
                <a:schemeClr val="dk1"/>
              </a:solidFill>
              <a:effectLst/>
              <a:latin typeface="Arial" panose="020B0604020202020204" pitchFamily="34" charset="0"/>
              <a:ea typeface="+mn-ea"/>
              <a:cs typeface="Arial" panose="020B0604020202020204" pitchFamily="34" charset="0"/>
            </a:rPr>
            <a:t> start with calculating the investment income that you'll generate by selling your home. </a:t>
          </a:r>
          <a:endParaRPr lang="en-CA">
            <a:effectLst/>
            <a:latin typeface="Arial" panose="020B0604020202020204" pitchFamily="34" charset="0"/>
            <a:cs typeface="Arial" panose="020B0604020202020204" pitchFamily="34" charset="0"/>
          </a:endParaRPr>
        </a:p>
        <a:p>
          <a:endParaRPr lang="en-CA" sz="1100" b="0" baseline="0">
            <a:solidFill>
              <a:schemeClr val="dk1"/>
            </a:solidFill>
            <a:effectLst/>
            <a:latin typeface="Arial" panose="020B0604020202020204" pitchFamily="34" charset="0"/>
            <a:ea typeface="+mn-ea"/>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1. Enter the net selling price of your home in cell </a:t>
          </a:r>
          <a:r>
            <a:rPr lang="en-CA" sz="1100" b="1" baseline="0">
              <a:solidFill>
                <a:schemeClr val="dk1"/>
              </a:solidFill>
              <a:effectLst/>
              <a:latin typeface="Arial" panose="020B0604020202020204" pitchFamily="34" charset="0"/>
              <a:ea typeface="+mn-ea"/>
              <a:cs typeface="Arial" panose="020B0604020202020204" pitchFamily="34" charset="0"/>
            </a:rPr>
            <a:t>B38</a:t>
          </a:r>
          <a:r>
            <a:rPr lang="en-CA" sz="1100" b="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2. Enter an investment rate of return in cell </a:t>
          </a:r>
          <a:r>
            <a:rPr lang="en-CA" sz="1100" b="1" baseline="0">
              <a:solidFill>
                <a:schemeClr val="dk1"/>
              </a:solidFill>
              <a:effectLst/>
              <a:latin typeface="Arial" panose="020B0604020202020204" pitchFamily="34" charset="0"/>
              <a:ea typeface="+mn-ea"/>
              <a:cs typeface="Arial" panose="020B0604020202020204" pitchFamily="34" charset="0"/>
            </a:rPr>
            <a:t>B39</a:t>
          </a:r>
          <a:r>
            <a:rPr lang="en-CA" sz="1100" b="0" baseline="0">
              <a:solidFill>
                <a:schemeClr val="dk1"/>
              </a:solidFill>
              <a:effectLst/>
              <a:latin typeface="Arial" panose="020B0604020202020204" pitchFamily="34" charset="0"/>
              <a:ea typeface="+mn-ea"/>
              <a:cs typeface="Arial" panose="020B0604020202020204" pitchFamily="34" charset="0"/>
            </a:rPr>
            <a:t> (by default, we've inputted 3% which is a generally conservative minimum). </a:t>
          </a:r>
          <a:endParaRPr lang="en-CA">
            <a:effectLst/>
            <a:latin typeface="Arial" panose="020B0604020202020204" pitchFamily="34" charset="0"/>
            <a:cs typeface="Arial" panose="020B0604020202020204" pitchFamily="34" charset="0"/>
          </a:endParaRPr>
        </a:p>
        <a:p>
          <a:pPr eaLnBrk="1" fontAlgn="auto" latinLnBrk="0" hangingPunct="1"/>
          <a:endParaRPr lang="en-CA" sz="11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In cell </a:t>
          </a:r>
          <a:r>
            <a:rPr lang="en-CA" sz="1100" b="1">
              <a:solidFill>
                <a:schemeClr val="dk1"/>
              </a:solidFill>
              <a:effectLst/>
              <a:latin typeface="Arial" panose="020B0604020202020204" pitchFamily="34" charset="0"/>
              <a:ea typeface="+mn-ea"/>
              <a:cs typeface="Arial" panose="020B0604020202020204" pitchFamily="34" charset="0"/>
            </a:rPr>
            <a:t>B40</a:t>
          </a:r>
          <a:r>
            <a:rPr lang="en-CA" sz="1100" b="0">
              <a:solidFill>
                <a:schemeClr val="dk1"/>
              </a:solidFill>
              <a:effectLst/>
              <a:latin typeface="Arial" panose="020B0604020202020204" pitchFamily="34" charset="0"/>
              <a:ea typeface="+mn-ea"/>
              <a:cs typeface="Arial" panose="020B0604020202020204" pitchFamily="34" charset="0"/>
            </a:rPr>
            <a:t>, you'll see that an annual investment return</a:t>
          </a:r>
          <a:r>
            <a:rPr lang="en-CA" sz="1100" b="0" baseline="0">
              <a:solidFill>
                <a:schemeClr val="dk1"/>
              </a:solidFill>
              <a:effectLst/>
              <a:latin typeface="Arial" panose="020B0604020202020204" pitchFamily="34" charset="0"/>
              <a:ea typeface="+mn-ea"/>
              <a:cs typeface="Arial" panose="020B0604020202020204" pitchFamily="34" charset="0"/>
            </a:rPr>
            <a:t> has been calculated and in cell </a:t>
          </a:r>
          <a:r>
            <a:rPr lang="en-CA" sz="1100" b="1" baseline="0">
              <a:solidFill>
                <a:schemeClr val="dk1"/>
              </a:solidFill>
              <a:effectLst/>
              <a:latin typeface="Arial" panose="020B0604020202020204" pitchFamily="34" charset="0"/>
              <a:ea typeface="+mn-ea"/>
              <a:cs typeface="Arial" panose="020B0604020202020204" pitchFamily="34" charset="0"/>
            </a:rPr>
            <a:t>D40,</a:t>
          </a:r>
          <a:r>
            <a:rPr lang="en-CA" sz="1100" b="0" baseline="0">
              <a:solidFill>
                <a:schemeClr val="dk1"/>
              </a:solidFill>
              <a:effectLst/>
              <a:latin typeface="Arial" panose="020B0604020202020204" pitchFamily="34" charset="0"/>
              <a:ea typeface="+mn-ea"/>
              <a:cs typeface="Arial" panose="020B0604020202020204" pitchFamily="34" charset="0"/>
            </a:rPr>
            <a:t> a monthly investment return has been calculated.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your monthly expenses</a:t>
          </a:r>
          <a:endParaRPr lang="en-CA">
            <a:effectLst/>
            <a:latin typeface="Arial" panose="020B0604020202020204" pitchFamily="34" charset="0"/>
            <a:cs typeface="Arial" panose="020B0604020202020204" pitchFamily="34" charset="0"/>
          </a:endParaRPr>
        </a:p>
        <a:p>
          <a:br>
            <a:rPr lang="en-CA" sz="1100">
              <a:solidFill>
                <a:schemeClr val="dk1"/>
              </a:solidFill>
              <a:effectLst/>
              <a:latin typeface="Arial" panose="020B0604020202020204" pitchFamily="34" charset="0"/>
              <a:ea typeface="+mn-ea"/>
              <a:cs typeface="Arial" panose="020B0604020202020204" pitchFamily="34" charset="0"/>
            </a:rPr>
          </a:br>
          <a:r>
            <a:rPr lang="en-CA" sz="1100">
              <a:solidFill>
                <a:schemeClr val="dk1"/>
              </a:solidFill>
              <a:effectLst/>
              <a:latin typeface="Arial" panose="020B0604020202020204" pitchFamily="34" charset="0"/>
              <a:ea typeface="+mn-ea"/>
              <a:cs typeface="Arial" panose="020B0604020202020204" pitchFamily="34" charset="0"/>
            </a:rPr>
            <a:t>Next, you’ll want to calculate your current monthly expenses, minus applicable deductions such as CPP, OAS and RIF. </a:t>
          </a:r>
          <a:endParaRPr lang="en-CA">
            <a:effectLst/>
            <a:latin typeface="Arial" panose="020B0604020202020204" pitchFamily="34" charset="0"/>
            <a:cs typeface="Arial" panose="020B0604020202020204" pitchFamily="34" charset="0"/>
          </a:endParaRPr>
        </a:p>
        <a:p>
          <a:endParaRPr lang="en-CA" sz="1100">
            <a:solidFill>
              <a:schemeClr val="dk1"/>
            </a:solidFill>
            <a:effectLst/>
            <a:latin typeface="Arial" panose="020B0604020202020204" pitchFamily="34" charset="0"/>
            <a:ea typeface="+mn-ea"/>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1. Enter in all your current monthly expenses</a:t>
          </a:r>
          <a:r>
            <a:rPr lang="en-CA" sz="1100" baseline="0">
              <a:solidFill>
                <a:schemeClr val="dk1"/>
              </a:solidFill>
              <a:effectLst/>
              <a:latin typeface="Arial" panose="020B0604020202020204" pitchFamily="34" charset="0"/>
              <a:ea typeface="+mn-ea"/>
              <a:cs typeface="Arial" panose="020B0604020202020204" pitchFamily="34" charset="0"/>
            </a:rPr>
            <a:t> in cells </a:t>
          </a:r>
          <a:r>
            <a:rPr lang="en-CA" sz="1100" b="1" baseline="0">
              <a:solidFill>
                <a:schemeClr val="dk1"/>
              </a:solidFill>
              <a:effectLst/>
              <a:latin typeface="Arial" panose="020B0604020202020204" pitchFamily="34" charset="0"/>
              <a:ea typeface="+mn-ea"/>
              <a:cs typeface="Arial" panose="020B0604020202020204" pitchFamily="34" charset="0"/>
            </a:rPr>
            <a:t>B7</a:t>
          </a:r>
          <a:r>
            <a:rPr lang="en-CA" sz="1100" baseline="0">
              <a:solidFill>
                <a:schemeClr val="dk1"/>
              </a:solidFill>
              <a:effectLst/>
              <a:latin typeface="Arial" panose="020B0604020202020204" pitchFamily="34" charset="0"/>
              <a:ea typeface="+mn-ea"/>
              <a:cs typeface="Arial" panose="020B0604020202020204" pitchFamily="34" charset="0"/>
            </a:rPr>
            <a:t> to </a:t>
          </a:r>
          <a:r>
            <a:rPr lang="en-CA" sz="1100" b="1" baseline="0">
              <a:solidFill>
                <a:schemeClr val="dk1"/>
              </a:solidFill>
              <a:effectLst/>
              <a:latin typeface="Arial" panose="020B0604020202020204" pitchFamily="34" charset="0"/>
              <a:ea typeface="+mn-ea"/>
              <a:cs typeface="Arial" panose="020B0604020202020204" pitchFamily="34" charset="0"/>
            </a:rPr>
            <a:t>B25</a:t>
          </a:r>
          <a:r>
            <a:rPr lang="en-CA" sz="110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2. Enter the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B27</a:t>
          </a:r>
          <a:r>
            <a:rPr lang="en-CA" sz="1100" baseline="0">
              <a:solidFill>
                <a:schemeClr val="dk1"/>
              </a:solidFill>
              <a:effectLst/>
              <a:latin typeface="Arial" panose="020B0604020202020204" pitchFamily="34" charset="0"/>
              <a:ea typeface="+mn-ea"/>
              <a:cs typeface="Arial" panose="020B0604020202020204" pitchFamily="34" charset="0"/>
            </a:rPr>
            <a:t>.</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Compare the cost of living</a:t>
          </a:r>
          <a:endParaRPr lang="en-CA">
            <a:effectLst/>
            <a:latin typeface="Arial" panose="020B0604020202020204" pitchFamily="34" charset="0"/>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The</a:t>
          </a:r>
          <a:r>
            <a:rPr lang="en-CA" sz="1100" baseline="0">
              <a:solidFill>
                <a:schemeClr val="dk1"/>
              </a:solidFill>
              <a:effectLst/>
              <a:latin typeface="Arial" panose="020B0604020202020204" pitchFamily="34" charset="0"/>
              <a:ea typeface="+mn-ea"/>
              <a:cs typeface="Arial" panose="020B0604020202020204" pitchFamily="34" charset="0"/>
            </a:rPr>
            <a:t> starting monthly rental fee for each suite type have already been entered. Note, prices are subject to change without notice and for more specific pricing, contact the residence for more information.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1. Enter your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C27</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D27</a:t>
          </a:r>
          <a:r>
            <a:rPr lang="en-CA" sz="1100" baseline="0">
              <a:solidFill>
                <a:schemeClr val="dk1"/>
              </a:solidFill>
              <a:effectLst/>
              <a:latin typeface="Arial" panose="020B0604020202020204" pitchFamily="34" charset="0"/>
              <a:ea typeface="+mn-ea"/>
              <a:cs typeface="Arial" panose="020B0604020202020204" pitchFamily="34" charset="0"/>
            </a:rPr>
            <a:t> or </a:t>
          </a:r>
          <a:r>
            <a:rPr lang="en-CA" sz="1100" b="1" baseline="0">
              <a:solidFill>
                <a:schemeClr val="dk1"/>
              </a:solidFill>
              <a:effectLst/>
              <a:latin typeface="Arial" panose="020B0604020202020204" pitchFamily="34" charset="0"/>
              <a:ea typeface="+mn-ea"/>
              <a:cs typeface="Arial" panose="020B0604020202020204" pitchFamily="34" charset="0"/>
            </a:rPr>
            <a:t>E27</a:t>
          </a:r>
          <a:r>
            <a:rPr lang="en-CA" sz="1100" baseline="0">
              <a:solidFill>
                <a:schemeClr val="dk1"/>
              </a:solidFill>
              <a:effectLst/>
              <a:latin typeface="Arial" panose="020B0604020202020204" pitchFamily="34" charset="0"/>
              <a:ea typeface="+mn-ea"/>
              <a:cs typeface="Arial" panose="020B0604020202020204" pitchFamily="34" charset="0"/>
            </a:rPr>
            <a:t> (depending on the type of suite you're interested in).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You'll see that your monthly investment income has already been populated into cells </a:t>
          </a:r>
          <a:r>
            <a:rPr lang="en-CA" sz="1100" b="1" baseline="0">
              <a:solidFill>
                <a:schemeClr val="dk1"/>
              </a:solidFill>
              <a:effectLst/>
              <a:latin typeface="Arial" panose="020B0604020202020204" pitchFamily="34" charset="0"/>
              <a:ea typeface="+mn-ea"/>
              <a:cs typeface="Arial" panose="020B0604020202020204" pitchFamily="34" charset="0"/>
            </a:rPr>
            <a:t>C28</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D28</a:t>
          </a:r>
          <a:r>
            <a:rPr lang="en-CA" sz="1100" baseline="0">
              <a:solidFill>
                <a:schemeClr val="dk1"/>
              </a:solidFill>
              <a:effectLst/>
              <a:latin typeface="Arial" panose="020B0604020202020204" pitchFamily="34" charset="0"/>
              <a:ea typeface="+mn-ea"/>
              <a:cs typeface="Arial" panose="020B0604020202020204" pitchFamily="34" charset="0"/>
            </a:rPr>
            <a:t> or </a:t>
          </a:r>
          <a:r>
            <a:rPr lang="en-CA" sz="1100" b="1" baseline="0">
              <a:solidFill>
                <a:schemeClr val="dk1"/>
              </a:solidFill>
              <a:effectLst/>
              <a:latin typeface="Arial" panose="020B0604020202020204" pitchFamily="34" charset="0"/>
              <a:ea typeface="+mn-ea"/>
              <a:cs typeface="Arial" panose="020B0604020202020204" pitchFamily="34" charset="0"/>
            </a:rPr>
            <a:t>E28</a:t>
          </a:r>
          <a:r>
            <a:rPr lang="en-CA" sz="1100" baseline="0">
              <a:solidFill>
                <a:schemeClr val="dk1"/>
              </a:solidFill>
              <a:effectLst/>
              <a:latin typeface="Arial" panose="020B0604020202020204" pitchFamily="34" charset="0"/>
              <a:ea typeface="+mn-ea"/>
              <a:cs typeface="Arial" panose="020B0604020202020204" pitchFamily="34" charset="0"/>
            </a:rPr>
            <a:t> from the previous step.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In line 29, you'll be able to compare the costs and determine whether there's a surplus or deficit. </a:t>
          </a:r>
          <a:endParaRPr lang="en-CA">
            <a:effectLst/>
            <a:latin typeface="Arial" panose="020B0604020202020204" pitchFamily="34" charset="0"/>
            <a:cs typeface="Arial" panose="020B0604020202020204" pitchFamily="34" charset="0"/>
          </a:endParaRPr>
        </a:p>
        <a:p>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xdr:colOff>
      <xdr:row>0</xdr:row>
      <xdr:rowOff>19050</xdr:rowOff>
    </xdr:from>
    <xdr:to>
      <xdr:col>12</xdr:col>
      <xdr:colOff>276225</xdr:colOff>
      <xdr:row>32</xdr:row>
      <xdr:rowOff>85725</xdr:rowOff>
    </xdr:to>
    <xdr:sp macro="" textlink="">
      <xdr:nvSpPr>
        <xdr:cNvPr id="2" name="TextBox 1">
          <a:extLst>
            <a:ext uri="{FF2B5EF4-FFF2-40B4-BE49-F238E27FC236}">
              <a16:creationId xmlns:a16="http://schemas.microsoft.com/office/drawing/2014/main" id="{6C50CC31-B6BD-4536-84B2-26C736E72891}"/>
            </a:ext>
          </a:extLst>
        </xdr:cNvPr>
        <xdr:cNvSpPr txBox="1"/>
      </xdr:nvSpPr>
      <xdr:spPr>
        <a:xfrm>
          <a:off x="8753475" y="19050"/>
          <a:ext cx="4476750" cy="6543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dk1"/>
              </a:solidFill>
              <a:effectLst/>
              <a:latin typeface="Arial" panose="020B0604020202020204" pitchFamily="34" charset="0"/>
              <a:ea typeface="+mn-ea"/>
              <a:cs typeface="Arial" panose="020B0604020202020204" pitchFamily="34" charset="0"/>
            </a:rPr>
            <a:t>How</a:t>
          </a:r>
          <a:r>
            <a:rPr lang="en-CA" sz="1400" b="1" baseline="0">
              <a:solidFill>
                <a:schemeClr val="dk1"/>
              </a:solidFill>
              <a:effectLst/>
              <a:latin typeface="Arial" panose="020B0604020202020204" pitchFamily="34" charset="0"/>
              <a:ea typeface="+mn-ea"/>
              <a:cs typeface="Arial" panose="020B0604020202020204" pitchFamily="34" charset="0"/>
            </a:rPr>
            <a:t> to Use the Cost of Living Comparision Tool</a:t>
          </a:r>
          <a:endParaRPr lang="en-CA" sz="1400">
            <a:effectLst/>
            <a:latin typeface="Arial" panose="020B0604020202020204" pitchFamily="34" charset="0"/>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This worksheet will help you compare the costs of staying in your home versus moving into a retirement residence.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the investment income generated by selling your home</a:t>
          </a:r>
          <a:endParaRPr lang="en-CA">
            <a:effectLst/>
            <a:latin typeface="Arial" panose="020B0604020202020204" pitchFamily="34" charset="0"/>
            <a:cs typeface="Arial" panose="020B0604020202020204" pitchFamily="34" charset="0"/>
          </a:endParaRPr>
        </a:p>
        <a:p>
          <a:r>
            <a:rPr lang="en-CA" sz="1100" b="0">
              <a:solidFill>
                <a:schemeClr val="dk1"/>
              </a:solidFill>
              <a:effectLst/>
              <a:latin typeface="Arial" panose="020B0604020202020204" pitchFamily="34" charset="0"/>
              <a:ea typeface="+mn-ea"/>
              <a:cs typeface="Arial" panose="020B0604020202020204" pitchFamily="34" charset="0"/>
            </a:rPr>
            <a:t>Let's</a:t>
          </a:r>
          <a:r>
            <a:rPr lang="en-CA" sz="1100" b="0" baseline="0">
              <a:solidFill>
                <a:schemeClr val="dk1"/>
              </a:solidFill>
              <a:effectLst/>
              <a:latin typeface="Arial" panose="020B0604020202020204" pitchFamily="34" charset="0"/>
              <a:ea typeface="+mn-ea"/>
              <a:cs typeface="Arial" panose="020B0604020202020204" pitchFamily="34" charset="0"/>
            </a:rPr>
            <a:t> start with calculating the investment income that you'll generate by selling your home. </a:t>
          </a:r>
          <a:endParaRPr lang="en-CA">
            <a:effectLst/>
            <a:latin typeface="Arial" panose="020B0604020202020204" pitchFamily="34" charset="0"/>
            <a:cs typeface="Arial" panose="020B0604020202020204" pitchFamily="34" charset="0"/>
          </a:endParaRPr>
        </a:p>
        <a:p>
          <a:endParaRPr lang="en-CA" sz="1100" b="0" baseline="0">
            <a:solidFill>
              <a:schemeClr val="dk1"/>
            </a:solidFill>
            <a:effectLst/>
            <a:latin typeface="Arial" panose="020B0604020202020204" pitchFamily="34" charset="0"/>
            <a:ea typeface="+mn-ea"/>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1. Enter the net selling price of your home in cell </a:t>
          </a:r>
          <a:r>
            <a:rPr lang="en-CA" sz="1100" b="1" baseline="0">
              <a:solidFill>
                <a:schemeClr val="dk1"/>
              </a:solidFill>
              <a:effectLst/>
              <a:latin typeface="Arial" panose="020B0604020202020204" pitchFamily="34" charset="0"/>
              <a:ea typeface="+mn-ea"/>
              <a:cs typeface="Arial" panose="020B0604020202020204" pitchFamily="34" charset="0"/>
            </a:rPr>
            <a:t>B38</a:t>
          </a:r>
          <a:r>
            <a:rPr lang="en-CA" sz="1100" b="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2. Enter an investment rate of return in cell </a:t>
          </a:r>
          <a:r>
            <a:rPr lang="en-CA" sz="1100" b="1" baseline="0">
              <a:solidFill>
                <a:schemeClr val="dk1"/>
              </a:solidFill>
              <a:effectLst/>
              <a:latin typeface="Arial" panose="020B0604020202020204" pitchFamily="34" charset="0"/>
              <a:ea typeface="+mn-ea"/>
              <a:cs typeface="Arial" panose="020B0604020202020204" pitchFamily="34" charset="0"/>
            </a:rPr>
            <a:t>B39</a:t>
          </a:r>
          <a:r>
            <a:rPr lang="en-CA" sz="1100" b="0" baseline="0">
              <a:solidFill>
                <a:schemeClr val="dk1"/>
              </a:solidFill>
              <a:effectLst/>
              <a:latin typeface="Arial" panose="020B0604020202020204" pitchFamily="34" charset="0"/>
              <a:ea typeface="+mn-ea"/>
              <a:cs typeface="Arial" panose="020B0604020202020204" pitchFamily="34" charset="0"/>
            </a:rPr>
            <a:t> (by default, we've inputted 3% which is a generally conservative minimum). </a:t>
          </a:r>
          <a:endParaRPr lang="en-CA">
            <a:effectLst/>
            <a:latin typeface="Arial" panose="020B0604020202020204" pitchFamily="34" charset="0"/>
            <a:cs typeface="Arial" panose="020B0604020202020204" pitchFamily="34" charset="0"/>
          </a:endParaRPr>
        </a:p>
        <a:p>
          <a:pPr eaLnBrk="1" fontAlgn="auto" latinLnBrk="0" hangingPunct="1"/>
          <a:endParaRPr lang="en-CA" sz="11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In cell </a:t>
          </a:r>
          <a:r>
            <a:rPr lang="en-CA" sz="1100" b="1">
              <a:solidFill>
                <a:schemeClr val="dk1"/>
              </a:solidFill>
              <a:effectLst/>
              <a:latin typeface="Arial" panose="020B0604020202020204" pitchFamily="34" charset="0"/>
              <a:ea typeface="+mn-ea"/>
              <a:cs typeface="Arial" panose="020B0604020202020204" pitchFamily="34" charset="0"/>
            </a:rPr>
            <a:t>B40</a:t>
          </a:r>
          <a:r>
            <a:rPr lang="en-CA" sz="1100" b="0">
              <a:solidFill>
                <a:schemeClr val="dk1"/>
              </a:solidFill>
              <a:effectLst/>
              <a:latin typeface="Arial" panose="020B0604020202020204" pitchFamily="34" charset="0"/>
              <a:ea typeface="+mn-ea"/>
              <a:cs typeface="Arial" panose="020B0604020202020204" pitchFamily="34" charset="0"/>
            </a:rPr>
            <a:t>, you'll see that an annual investment return</a:t>
          </a:r>
          <a:r>
            <a:rPr lang="en-CA" sz="1100" b="0" baseline="0">
              <a:solidFill>
                <a:schemeClr val="dk1"/>
              </a:solidFill>
              <a:effectLst/>
              <a:latin typeface="Arial" panose="020B0604020202020204" pitchFamily="34" charset="0"/>
              <a:ea typeface="+mn-ea"/>
              <a:cs typeface="Arial" panose="020B0604020202020204" pitchFamily="34" charset="0"/>
            </a:rPr>
            <a:t> has been calculated and in cell </a:t>
          </a:r>
          <a:r>
            <a:rPr lang="en-CA" sz="1100" b="1" baseline="0">
              <a:solidFill>
                <a:schemeClr val="dk1"/>
              </a:solidFill>
              <a:effectLst/>
              <a:latin typeface="Arial" panose="020B0604020202020204" pitchFamily="34" charset="0"/>
              <a:ea typeface="+mn-ea"/>
              <a:cs typeface="Arial" panose="020B0604020202020204" pitchFamily="34" charset="0"/>
            </a:rPr>
            <a:t>D40,</a:t>
          </a:r>
          <a:r>
            <a:rPr lang="en-CA" sz="1100" b="0" baseline="0">
              <a:solidFill>
                <a:schemeClr val="dk1"/>
              </a:solidFill>
              <a:effectLst/>
              <a:latin typeface="Arial" panose="020B0604020202020204" pitchFamily="34" charset="0"/>
              <a:ea typeface="+mn-ea"/>
              <a:cs typeface="Arial" panose="020B0604020202020204" pitchFamily="34" charset="0"/>
            </a:rPr>
            <a:t> a monthly investment return has been calculated.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your monthly expenses</a:t>
          </a:r>
          <a:endParaRPr lang="en-CA">
            <a:effectLst/>
            <a:latin typeface="Arial" panose="020B0604020202020204" pitchFamily="34" charset="0"/>
            <a:cs typeface="Arial" panose="020B0604020202020204" pitchFamily="34" charset="0"/>
          </a:endParaRPr>
        </a:p>
        <a:p>
          <a:br>
            <a:rPr lang="en-CA" sz="1100">
              <a:solidFill>
                <a:schemeClr val="dk1"/>
              </a:solidFill>
              <a:effectLst/>
              <a:latin typeface="Arial" panose="020B0604020202020204" pitchFamily="34" charset="0"/>
              <a:ea typeface="+mn-ea"/>
              <a:cs typeface="Arial" panose="020B0604020202020204" pitchFamily="34" charset="0"/>
            </a:rPr>
          </a:br>
          <a:r>
            <a:rPr lang="en-CA" sz="1100">
              <a:solidFill>
                <a:schemeClr val="dk1"/>
              </a:solidFill>
              <a:effectLst/>
              <a:latin typeface="Arial" panose="020B0604020202020204" pitchFamily="34" charset="0"/>
              <a:ea typeface="+mn-ea"/>
              <a:cs typeface="Arial" panose="020B0604020202020204" pitchFamily="34" charset="0"/>
            </a:rPr>
            <a:t>Next, you’ll want to calculate your current monthly expenses, minus applicable deductions such as CPP, OAS and RIF. </a:t>
          </a:r>
          <a:endParaRPr lang="en-CA">
            <a:effectLst/>
            <a:latin typeface="Arial" panose="020B0604020202020204" pitchFamily="34" charset="0"/>
            <a:cs typeface="Arial" panose="020B0604020202020204" pitchFamily="34" charset="0"/>
          </a:endParaRPr>
        </a:p>
        <a:p>
          <a:endParaRPr lang="en-CA" sz="1100">
            <a:solidFill>
              <a:schemeClr val="dk1"/>
            </a:solidFill>
            <a:effectLst/>
            <a:latin typeface="Arial" panose="020B0604020202020204" pitchFamily="34" charset="0"/>
            <a:ea typeface="+mn-ea"/>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1. Enter in all your current monthly expenses</a:t>
          </a:r>
          <a:r>
            <a:rPr lang="en-CA" sz="1100" baseline="0">
              <a:solidFill>
                <a:schemeClr val="dk1"/>
              </a:solidFill>
              <a:effectLst/>
              <a:latin typeface="Arial" panose="020B0604020202020204" pitchFamily="34" charset="0"/>
              <a:ea typeface="+mn-ea"/>
              <a:cs typeface="Arial" panose="020B0604020202020204" pitchFamily="34" charset="0"/>
            </a:rPr>
            <a:t> in cells </a:t>
          </a:r>
          <a:r>
            <a:rPr lang="en-CA" sz="1100" b="1" baseline="0">
              <a:solidFill>
                <a:schemeClr val="dk1"/>
              </a:solidFill>
              <a:effectLst/>
              <a:latin typeface="Arial" panose="020B0604020202020204" pitchFamily="34" charset="0"/>
              <a:ea typeface="+mn-ea"/>
              <a:cs typeface="Arial" panose="020B0604020202020204" pitchFamily="34" charset="0"/>
            </a:rPr>
            <a:t>B7</a:t>
          </a:r>
          <a:r>
            <a:rPr lang="en-CA" sz="1100" baseline="0">
              <a:solidFill>
                <a:schemeClr val="dk1"/>
              </a:solidFill>
              <a:effectLst/>
              <a:latin typeface="Arial" panose="020B0604020202020204" pitchFamily="34" charset="0"/>
              <a:ea typeface="+mn-ea"/>
              <a:cs typeface="Arial" panose="020B0604020202020204" pitchFamily="34" charset="0"/>
            </a:rPr>
            <a:t> to </a:t>
          </a:r>
          <a:r>
            <a:rPr lang="en-CA" sz="1100" b="1" baseline="0">
              <a:solidFill>
                <a:schemeClr val="dk1"/>
              </a:solidFill>
              <a:effectLst/>
              <a:latin typeface="Arial" panose="020B0604020202020204" pitchFamily="34" charset="0"/>
              <a:ea typeface="+mn-ea"/>
              <a:cs typeface="Arial" panose="020B0604020202020204" pitchFamily="34" charset="0"/>
            </a:rPr>
            <a:t>B25</a:t>
          </a:r>
          <a:r>
            <a:rPr lang="en-CA" sz="110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2. Enter the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B27</a:t>
          </a:r>
          <a:r>
            <a:rPr lang="en-CA" sz="1100" baseline="0">
              <a:solidFill>
                <a:schemeClr val="dk1"/>
              </a:solidFill>
              <a:effectLst/>
              <a:latin typeface="Arial" panose="020B0604020202020204" pitchFamily="34" charset="0"/>
              <a:ea typeface="+mn-ea"/>
              <a:cs typeface="Arial" panose="020B0604020202020204" pitchFamily="34" charset="0"/>
            </a:rPr>
            <a:t>.</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Compare the cost of living</a:t>
          </a:r>
          <a:endParaRPr lang="en-CA">
            <a:effectLst/>
            <a:latin typeface="Arial" panose="020B0604020202020204" pitchFamily="34" charset="0"/>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The</a:t>
          </a:r>
          <a:r>
            <a:rPr lang="en-CA" sz="1100" baseline="0">
              <a:solidFill>
                <a:schemeClr val="dk1"/>
              </a:solidFill>
              <a:effectLst/>
              <a:latin typeface="Arial" panose="020B0604020202020204" pitchFamily="34" charset="0"/>
              <a:ea typeface="+mn-ea"/>
              <a:cs typeface="Arial" panose="020B0604020202020204" pitchFamily="34" charset="0"/>
            </a:rPr>
            <a:t> starting monthly rental fee for each suite type have already been entered. Note, prices are subject to change without notice and for more specific pricing, contact the residence for more information.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1. Enter your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C27</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D27</a:t>
          </a:r>
          <a:r>
            <a:rPr lang="en-CA" sz="1100" baseline="0">
              <a:solidFill>
                <a:schemeClr val="dk1"/>
              </a:solidFill>
              <a:effectLst/>
              <a:latin typeface="Arial" panose="020B0604020202020204" pitchFamily="34" charset="0"/>
              <a:ea typeface="+mn-ea"/>
              <a:cs typeface="Arial" panose="020B0604020202020204" pitchFamily="34" charset="0"/>
            </a:rPr>
            <a:t> or </a:t>
          </a:r>
          <a:r>
            <a:rPr lang="en-CA" sz="1100" b="1" baseline="0">
              <a:solidFill>
                <a:schemeClr val="dk1"/>
              </a:solidFill>
              <a:effectLst/>
              <a:latin typeface="Arial" panose="020B0604020202020204" pitchFamily="34" charset="0"/>
              <a:ea typeface="+mn-ea"/>
              <a:cs typeface="Arial" panose="020B0604020202020204" pitchFamily="34" charset="0"/>
            </a:rPr>
            <a:t>E27</a:t>
          </a:r>
          <a:r>
            <a:rPr lang="en-CA" sz="1100" baseline="0">
              <a:solidFill>
                <a:schemeClr val="dk1"/>
              </a:solidFill>
              <a:effectLst/>
              <a:latin typeface="Arial" panose="020B0604020202020204" pitchFamily="34" charset="0"/>
              <a:ea typeface="+mn-ea"/>
              <a:cs typeface="Arial" panose="020B0604020202020204" pitchFamily="34" charset="0"/>
            </a:rPr>
            <a:t> (depending on the type of suite you're interested in).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You'll see that your monthly investment income has already been populated into cells </a:t>
          </a:r>
          <a:r>
            <a:rPr lang="en-CA" sz="1100" b="1" baseline="0">
              <a:solidFill>
                <a:schemeClr val="dk1"/>
              </a:solidFill>
              <a:effectLst/>
              <a:latin typeface="Arial" panose="020B0604020202020204" pitchFamily="34" charset="0"/>
              <a:ea typeface="+mn-ea"/>
              <a:cs typeface="Arial" panose="020B0604020202020204" pitchFamily="34" charset="0"/>
            </a:rPr>
            <a:t>C28</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D28</a:t>
          </a:r>
          <a:r>
            <a:rPr lang="en-CA" sz="1100" baseline="0">
              <a:solidFill>
                <a:schemeClr val="dk1"/>
              </a:solidFill>
              <a:effectLst/>
              <a:latin typeface="Arial" panose="020B0604020202020204" pitchFamily="34" charset="0"/>
              <a:ea typeface="+mn-ea"/>
              <a:cs typeface="Arial" panose="020B0604020202020204" pitchFamily="34" charset="0"/>
            </a:rPr>
            <a:t> or </a:t>
          </a:r>
          <a:r>
            <a:rPr lang="en-CA" sz="1100" b="1" baseline="0">
              <a:solidFill>
                <a:schemeClr val="dk1"/>
              </a:solidFill>
              <a:effectLst/>
              <a:latin typeface="Arial" panose="020B0604020202020204" pitchFamily="34" charset="0"/>
              <a:ea typeface="+mn-ea"/>
              <a:cs typeface="Arial" panose="020B0604020202020204" pitchFamily="34" charset="0"/>
            </a:rPr>
            <a:t>E28</a:t>
          </a:r>
          <a:r>
            <a:rPr lang="en-CA" sz="1100" baseline="0">
              <a:solidFill>
                <a:schemeClr val="dk1"/>
              </a:solidFill>
              <a:effectLst/>
              <a:latin typeface="Arial" panose="020B0604020202020204" pitchFamily="34" charset="0"/>
              <a:ea typeface="+mn-ea"/>
              <a:cs typeface="Arial" panose="020B0604020202020204" pitchFamily="34" charset="0"/>
            </a:rPr>
            <a:t> from the previous step.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In line 29, you'll be able to compare the costs and determine whether there's a surplus or deficit. </a:t>
          </a:r>
          <a:endParaRPr lang="en-CA">
            <a:effectLst/>
            <a:latin typeface="Arial" panose="020B0604020202020204" pitchFamily="34" charset="0"/>
            <a:cs typeface="Arial" panose="020B0604020202020204" pitchFamily="34" charset="0"/>
          </a:endParaRPr>
        </a:p>
        <a:p>
          <a:endParaRPr lang="en-CA"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76200</xdr:colOff>
      <xdr:row>0</xdr:row>
      <xdr:rowOff>95250</xdr:rowOff>
    </xdr:from>
    <xdr:to>
      <xdr:col>16</xdr:col>
      <xdr:colOff>276225</xdr:colOff>
      <xdr:row>34</xdr:row>
      <xdr:rowOff>28575</xdr:rowOff>
    </xdr:to>
    <xdr:sp macro="" textlink="">
      <xdr:nvSpPr>
        <xdr:cNvPr id="2" name="TextBox 1">
          <a:extLst>
            <a:ext uri="{FF2B5EF4-FFF2-40B4-BE49-F238E27FC236}">
              <a16:creationId xmlns:a16="http://schemas.microsoft.com/office/drawing/2014/main" id="{5B78687A-014B-4793-A5E1-3BA24EF6C89B}"/>
            </a:ext>
          </a:extLst>
        </xdr:cNvPr>
        <xdr:cNvSpPr txBox="1"/>
      </xdr:nvSpPr>
      <xdr:spPr>
        <a:xfrm>
          <a:off x="11001375" y="95250"/>
          <a:ext cx="5010150" cy="6543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dk1"/>
              </a:solidFill>
              <a:effectLst/>
              <a:latin typeface="Arial" panose="020B0604020202020204" pitchFamily="34" charset="0"/>
              <a:ea typeface="+mn-ea"/>
              <a:cs typeface="Arial" panose="020B0604020202020204" pitchFamily="34" charset="0"/>
            </a:rPr>
            <a:t>How</a:t>
          </a:r>
          <a:r>
            <a:rPr lang="en-CA" sz="1400" b="1" baseline="0">
              <a:solidFill>
                <a:schemeClr val="dk1"/>
              </a:solidFill>
              <a:effectLst/>
              <a:latin typeface="Arial" panose="020B0604020202020204" pitchFamily="34" charset="0"/>
              <a:ea typeface="+mn-ea"/>
              <a:cs typeface="Arial" panose="020B0604020202020204" pitchFamily="34" charset="0"/>
            </a:rPr>
            <a:t> to Use the Cost of Living Comparision Tool</a:t>
          </a:r>
          <a:endParaRPr lang="en-CA" sz="1400">
            <a:effectLst/>
            <a:latin typeface="Arial" panose="020B0604020202020204" pitchFamily="34" charset="0"/>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This worksheet will help you compare the costs of staying in your home versus moving into a retirement residence.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the investment income generated by selling your home</a:t>
          </a:r>
          <a:endParaRPr lang="en-CA">
            <a:effectLst/>
            <a:latin typeface="Arial" panose="020B0604020202020204" pitchFamily="34" charset="0"/>
            <a:cs typeface="Arial" panose="020B0604020202020204" pitchFamily="34" charset="0"/>
          </a:endParaRPr>
        </a:p>
        <a:p>
          <a:r>
            <a:rPr lang="en-CA" sz="1100" b="0">
              <a:solidFill>
                <a:schemeClr val="dk1"/>
              </a:solidFill>
              <a:effectLst/>
              <a:latin typeface="Arial" panose="020B0604020202020204" pitchFamily="34" charset="0"/>
              <a:ea typeface="+mn-ea"/>
              <a:cs typeface="Arial" panose="020B0604020202020204" pitchFamily="34" charset="0"/>
            </a:rPr>
            <a:t>Let's</a:t>
          </a:r>
          <a:r>
            <a:rPr lang="en-CA" sz="1100" b="0" baseline="0">
              <a:solidFill>
                <a:schemeClr val="dk1"/>
              </a:solidFill>
              <a:effectLst/>
              <a:latin typeface="Arial" panose="020B0604020202020204" pitchFamily="34" charset="0"/>
              <a:ea typeface="+mn-ea"/>
              <a:cs typeface="Arial" panose="020B0604020202020204" pitchFamily="34" charset="0"/>
            </a:rPr>
            <a:t> start with calculating the investment income that you'll generate by selling your home. </a:t>
          </a:r>
          <a:endParaRPr lang="en-CA">
            <a:effectLst/>
            <a:latin typeface="Arial" panose="020B0604020202020204" pitchFamily="34" charset="0"/>
            <a:cs typeface="Arial" panose="020B0604020202020204" pitchFamily="34" charset="0"/>
          </a:endParaRPr>
        </a:p>
        <a:p>
          <a:endParaRPr lang="en-CA" sz="1100" b="0" baseline="0">
            <a:solidFill>
              <a:schemeClr val="dk1"/>
            </a:solidFill>
            <a:effectLst/>
            <a:latin typeface="Arial" panose="020B0604020202020204" pitchFamily="34" charset="0"/>
            <a:ea typeface="+mn-ea"/>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1. Enter the net selling price of your home in cell </a:t>
          </a:r>
          <a:r>
            <a:rPr lang="en-CA" sz="1100" b="1" baseline="0">
              <a:solidFill>
                <a:schemeClr val="dk1"/>
              </a:solidFill>
              <a:effectLst/>
              <a:latin typeface="Arial" panose="020B0604020202020204" pitchFamily="34" charset="0"/>
              <a:ea typeface="+mn-ea"/>
              <a:cs typeface="Arial" panose="020B0604020202020204" pitchFamily="34" charset="0"/>
            </a:rPr>
            <a:t>B38</a:t>
          </a:r>
          <a:r>
            <a:rPr lang="en-CA" sz="1100" b="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2. Enter an investment rate of return in cell </a:t>
          </a:r>
          <a:r>
            <a:rPr lang="en-CA" sz="1100" b="1" baseline="0">
              <a:solidFill>
                <a:schemeClr val="dk1"/>
              </a:solidFill>
              <a:effectLst/>
              <a:latin typeface="Arial" panose="020B0604020202020204" pitchFamily="34" charset="0"/>
              <a:ea typeface="+mn-ea"/>
              <a:cs typeface="Arial" panose="020B0604020202020204" pitchFamily="34" charset="0"/>
            </a:rPr>
            <a:t>B39</a:t>
          </a:r>
          <a:r>
            <a:rPr lang="en-CA" sz="1100" b="0" baseline="0">
              <a:solidFill>
                <a:schemeClr val="dk1"/>
              </a:solidFill>
              <a:effectLst/>
              <a:latin typeface="Arial" panose="020B0604020202020204" pitchFamily="34" charset="0"/>
              <a:ea typeface="+mn-ea"/>
              <a:cs typeface="Arial" panose="020B0604020202020204" pitchFamily="34" charset="0"/>
            </a:rPr>
            <a:t> (by default, we've inputted 3% which is a generally conservative minimum). </a:t>
          </a:r>
          <a:endParaRPr lang="en-CA">
            <a:effectLst/>
            <a:latin typeface="Arial" panose="020B0604020202020204" pitchFamily="34" charset="0"/>
            <a:cs typeface="Arial" panose="020B0604020202020204" pitchFamily="34" charset="0"/>
          </a:endParaRPr>
        </a:p>
        <a:p>
          <a:pPr eaLnBrk="1" fontAlgn="auto" latinLnBrk="0" hangingPunct="1"/>
          <a:endParaRPr lang="en-CA" sz="11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In cell </a:t>
          </a:r>
          <a:r>
            <a:rPr lang="en-CA" sz="1100" b="1">
              <a:solidFill>
                <a:schemeClr val="dk1"/>
              </a:solidFill>
              <a:effectLst/>
              <a:latin typeface="Arial" panose="020B0604020202020204" pitchFamily="34" charset="0"/>
              <a:ea typeface="+mn-ea"/>
              <a:cs typeface="Arial" panose="020B0604020202020204" pitchFamily="34" charset="0"/>
            </a:rPr>
            <a:t>B40</a:t>
          </a:r>
          <a:r>
            <a:rPr lang="en-CA" sz="1100" b="0">
              <a:solidFill>
                <a:schemeClr val="dk1"/>
              </a:solidFill>
              <a:effectLst/>
              <a:latin typeface="Arial" panose="020B0604020202020204" pitchFamily="34" charset="0"/>
              <a:ea typeface="+mn-ea"/>
              <a:cs typeface="Arial" panose="020B0604020202020204" pitchFamily="34" charset="0"/>
            </a:rPr>
            <a:t>, you'll see that an annual investment return</a:t>
          </a:r>
          <a:r>
            <a:rPr lang="en-CA" sz="1100" b="0" baseline="0">
              <a:solidFill>
                <a:schemeClr val="dk1"/>
              </a:solidFill>
              <a:effectLst/>
              <a:latin typeface="Arial" panose="020B0604020202020204" pitchFamily="34" charset="0"/>
              <a:ea typeface="+mn-ea"/>
              <a:cs typeface="Arial" panose="020B0604020202020204" pitchFamily="34" charset="0"/>
            </a:rPr>
            <a:t> has been calculated and in cell </a:t>
          </a:r>
          <a:r>
            <a:rPr lang="en-CA" sz="1100" b="1" baseline="0">
              <a:solidFill>
                <a:schemeClr val="dk1"/>
              </a:solidFill>
              <a:effectLst/>
              <a:latin typeface="Arial" panose="020B0604020202020204" pitchFamily="34" charset="0"/>
              <a:ea typeface="+mn-ea"/>
              <a:cs typeface="Arial" panose="020B0604020202020204" pitchFamily="34" charset="0"/>
            </a:rPr>
            <a:t>D40,</a:t>
          </a:r>
          <a:r>
            <a:rPr lang="en-CA" sz="1100" b="0" baseline="0">
              <a:solidFill>
                <a:schemeClr val="dk1"/>
              </a:solidFill>
              <a:effectLst/>
              <a:latin typeface="Arial" panose="020B0604020202020204" pitchFamily="34" charset="0"/>
              <a:ea typeface="+mn-ea"/>
              <a:cs typeface="Arial" panose="020B0604020202020204" pitchFamily="34" charset="0"/>
            </a:rPr>
            <a:t> a monthly investment return has been calculated.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your monthly expenses</a:t>
          </a:r>
          <a:endParaRPr lang="en-CA">
            <a:effectLst/>
            <a:latin typeface="Arial" panose="020B0604020202020204" pitchFamily="34" charset="0"/>
            <a:cs typeface="Arial" panose="020B0604020202020204" pitchFamily="34" charset="0"/>
          </a:endParaRPr>
        </a:p>
        <a:p>
          <a:br>
            <a:rPr lang="en-CA" sz="1100">
              <a:solidFill>
                <a:schemeClr val="dk1"/>
              </a:solidFill>
              <a:effectLst/>
              <a:latin typeface="Arial" panose="020B0604020202020204" pitchFamily="34" charset="0"/>
              <a:ea typeface="+mn-ea"/>
              <a:cs typeface="Arial" panose="020B0604020202020204" pitchFamily="34" charset="0"/>
            </a:rPr>
          </a:br>
          <a:r>
            <a:rPr lang="en-CA" sz="1100">
              <a:solidFill>
                <a:schemeClr val="dk1"/>
              </a:solidFill>
              <a:effectLst/>
              <a:latin typeface="Arial" panose="020B0604020202020204" pitchFamily="34" charset="0"/>
              <a:ea typeface="+mn-ea"/>
              <a:cs typeface="Arial" panose="020B0604020202020204" pitchFamily="34" charset="0"/>
            </a:rPr>
            <a:t>Next, you’ll want to calculate your current monthly expenses, minus applicable deductions such as CPP, OAS and RIF. </a:t>
          </a:r>
          <a:endParaRPr lang="en-CA">
            <a:effectLst/>
            <a:latin typeface="Arial" panose="020B0604020202020204" pitchFamily="34" charset="0"/>
            <a:cs typeface="Arial" panose="020B0604020202020204" pitchFamily="34" charset="0"/>
          </a:endParaRPr>
        </a:p>
        <a:p>
          <a:endParaRPr lang="en-CA" sz="1100">
            <a:solidFill>
              <a:schemeClr val="dk1"/>
            </a:solidFill>
            <a:effectLst/>
            <a:latin typeface="Arial" panose="020B0604020202020204" pitchFamily="34" charset="0"/>
            <a:ea typeface="+mn-ea"/>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1. Enter in all your current monthly expenses</a:t>
          </a:r>
          <a:r>
            <a:rPr lang="en-CA" sz="1100" baseline="0">
              <a:solidFill>
                <a:schemeClr val="dk1"/>
              </a:solidFill>
              <a:effectLst/>
              <a:latin typeface="Arial" panose="020B0604020202020204" pitchFamily="34" charset="0"/>
              <a:ea typeface="+mn-ea"/>
              <a:cs typeface="Arial" panose="020B0604020202020204" pitchFamily="34" charset="0"/>
            </a:rPr>
            <a:t> in cells </a:t>
          </a:r>
          <a:r>
            <a:rPr lang="en-CA" sz="1100" b="1" baseline="0">
              <a:solidFill>
                <a:schemeClr val="dk1"/>
              </a:solidFill>
              <a:effectLst/>
              <a:latin typeface="Arial" panose="020B0604020202020204" pitchFamily="34" charset="0"/>
              <a:ea typeface="+mn-ea"/>
              <a:cs typeface="Arial" panose="020B0604020202020204" pitchFamily="34" charset="0"/>
            </a:rPr>
            <a:t>B7</a:t>
          </a:r>
          <a:r>
            <a:rPr lang="en-CA" sz="1100" baseline="0">
              <a:solidFill>
                <a:schemeClr val="dk1"/>
              </a:solidFill>
              <a:effectLst/>
              <a:latin typeface="Arial" panose="020B0604020202020204" pitchFamily="34" charset="0"/>
              <a:ea typeface="+mn-ea"/>
              <a:cs typeface="Arial" panose="020B0604020202020204" pitchFamily="34" charset="0"/>
            </a:rPr>
            <a:t> to </a:t>
          </a:r>
          <a:r>
            <a:rPr lang="en-CA" sz="1100" b="1" baseline="0">
              <a:solidFill>
                <a:schemeClr val="dk1"/>
              </a:solidFill>
              <a:effectLst/>
              <a:latin typeface="Arial" panose="020B0604020202020204" pitchFamily="34" charset="0"/>
              <a:ea typeface="+mn-ea"/>
              <a:cs typeface="Arial" panose="020B0604020202020204" pitchFamily="34" charset="0"/>
            </a:rPr>
            <a:t>B25</a:t>
          </a:r>
          <a:r>
            <a:rPr lang="en-CA" sz="110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2. Enter the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B27</a:t>
          </a:r>
          <a:r>
            <a:rPr lang="en-CA" sz="1100" baseline="0">
              <a:solidFill>
                <a:schemeClr val="dk1"/>
              </a:solidFill>
              <a:effectLst/>
              <a:latin typeface="Arial" panose="020B0604020202020204" pitchFamily="34" charset="0"/>
              <a:ea typeface="+mn-ea"/>
              <a:cs typeface="Arial" panose="020B0604020202020204" pitchFamily="34" charset="0"/>
            </a:rPr>
            <a:t>.</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Compare the cost of living</a:t>
          </a:r>
          <a:endParaRPr lang="en-CA">
            <a:effectLst/>
            <a:latin typeface="Arial" panose="020B0604020202020204" pitchFamily="34" charset="0"/>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The</a:t>
          </a:r>
          <a:r>
            <a:rPr lang="en-CA" sz="1100" baseline="0">
              <a:solidFill>
                <a:schemeClr val="dk1"/>
              </a:solidFill>
              <a:effectLst/>
              <a:latin typeface="Arial" panose="020B0604020202020204" pitchFamily="34" charset="0"/>
              <a:ea typeface="+mn-ea"/>
              <a:cs typeface="Arial" panose="020B0604020202020204" pitchFamily="34" charset="0"/>
            </a:rPr>
            <a:t> starting monthly rental fee for each suite type have already been entered. Note, prices are subject to change without notice and for more specific pricing, contact the residence for more information.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1. Enter your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C27</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D27</a:t>
          </a:r>
          <a:r>
            <a:rPr lang="en-CA" sz="1100" b="0" baseline="0">
              <a:solidFill>
                <a:schemeClr val="dk1"/>
              </a:solidFill>
              <a:effectLst/>
              <a:latin typeface="Arial" panose="020B0604020202020204" pitchFamily="34" charset="0"/>
              <a:ea typeface="+mn-ea"/>
              <a:cs typeface="Arial" panose="020B0604020202020204" pitchFamily="34" charset="0"/>
            </a:rPr>
            <a:t>,</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E27, F27, G27 or H27 </a:t>
          </a:r>
          <a:r>
            <a:rPr lang="en-CA" sz="1100" baseline="0">
              <a:solidFill>
                <a:schemeClr val="dk1"/>
              </a:solidFill>
              <a:effectLst/>
              <a:latin typeface="Arial" panose="020B0604020202020204" pitchFamily="34" charset="0"/>
              <a:ea typeface="+mn-ea"/>
              <a:cs typeface="Arial" panose="020B0604020202020204" pitchFamily="34" charset="0"/>
            </a:rPr>
            <a:t>(depending on the type of suite you're interested in).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You'll see that your monthly investment income has already been populated into cells </a:t>
          </a:r>
          <a:r>
            <a:rPr lang="en-CA" sz="1100" b="1" baseline="0">
              <a:solidFill>
                <a:schemeClr val="dk1"/>
              </a:solidFill>
              <a:effectLst/>
              <a:latin typeface="Arial" panose="020B0604020202020204" pitchFamily="34" charset="0"/>
              <a:ea typeface="+mn-ea"/>
              <a:cs typeface="Arial" panose="020B0604020202020204" pitchFamily="34" charset="0"/>
            </a:rPr>
            <a:t>C28</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D28</a:t>
          </a:r>
          <a:r>
            <a:rPr lang="en-CA" sz="1100" b="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E28, F28, G28</a:t>
          </a:r>
          <a:r>
            <a:rPr lang="en-CA" sz="1100" baseline="0">
              <a:solidFill>
                <a:schemeClr val="dk1"/>
              </a:solidFill>
              <a:effectLst/>
              <a:latin typeface="Arial" panose="020B0604020202020204" pitchFamily="34" charset="0"/>
              <a:ea typeface="+mn-ea"/>
              <a:cs typeface="Arial" panose="020B0604020202020204" pitchFamily="34" charset="0"/>
            </a:rPr>
            <a:t> or </a:t>
          </a:r>
          <a:r>
            <a:rPr lang="en-CA" sz="1100" b="0" baseline="0">
              <a:solidFill>
                <a:schemeClr val="dk1"/>
              </a:solidFill>
              <a:effectLst/>
              <a:latin typeface="Arial" panose="020B0604020202020204" pitchFamily="34" charset="0"/>
              <a:ea typeface="+mn-ea"/>
              <a:cs typeface="Arial" panose="020B0604020202020204" pitchFamily="34" charset="0"/>
            </a:rPr>
            <a:t>H28 from</a:t>
          </a:r>
          <a:r>
            <a:rPr lang="en-CA" sz="1100" baseline="0">
              <a:solidFill>
                <a:schemeClr val="dk1"/>
              </a:solidFill>
              <a:effectLst/>
              <a:latin typeface="Arial" panose="020B0604020202020204" pitchFamily="34" charset="0"/>
              <a:ea typeface="+mn-ea"/>
              <a:cs typeface="Arial" panose="020B0604020202020204" pitchFamily="34" charset="0"/>
            </a:rPr>
            <a:t> the previous step.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In line 29, you'll be able to compare the costs and determine whether there's a surplus or deficit. </a:t>
          </a:r>
          <a:endParaRPr lang="en-CA">
            <a:effectLst/>
            <a:latin typeface="Arial" panose="020B0604020202020204" pitchFamily="34" charset="0"/>
            <a:cs typeface="Arial" panose="020B0604020202020204" pitchFamily="34" charset="0"/>
          </a:endParaRPr>
        </a:p>
        <a:p>
          <a:endParaRPr lang="en-CA"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0</xdr:row>
      <xdr:rowOff>76200</xdr:rowOff>
    </xdr:from>
    <xdr:to>
      <xdr:col>15</xdr:col>
      <xdr:colOff>276225</xdr:colOff>
      <xdr:row>34</xdr:row>
      <xdr:rowOff>171450</xdr:rowOff>
    </xdr:to>
    <xdr:sp macro="" textlink="">
      <xdr:nvSpPr>
        <xdr:cNvPr id="2" name="TextBox 1">
          <a:extLst>
            <a:ext uri="{FF2B5EF4-FFF2-40B4-BE49-F238E27FC236}">
              <a16:creationId xmlns:a16="http://schemas.microsoft.com/office/drawing/2014/main" id="{3554C704-5E2D-4CED-81AC-D01A49203991}"/>
            </a:ext>
          </a:extLst>
        </xdr:cNvPr>
        <xdr:cNvSpPr txBox="1"/>
      </xdr:nvSpPr>
      <xdr:spPr>
        <a:xfrm>
          <a:off x="11172825" y="76200"/>
          <a:ext cx="4476750" cy="671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dk1"/>
              </a:solidFill>
              <a:effectLst/>
              <a:latin typeface="Arial" panose="020B0604020202020204" pitchFamily="34" charset="0"/>
              <a:ea typeface="+mn-ea"/>
              <a:cs typeface="Arial" panose="020B0604020202020204" pitchFamily="34" charset="0"/>
            </a:rPr>
            <a:t>How</a:t>
          </a:r>
          <a:r>
            <a:rPr lang="en-CA" sz="1400" b="1" baseline="0">
              <a:solidFill>
                <a:schemeClr val="dk1"/>
              </a:solidFill>
              <a:effectLst/>
              <a:latin typeface="Arial" panose="020B0604020202020204" pitchFamily="34" charset="0"/>
              <a:ea typeface="+mn-ea"/>
              <a:cs typeface="Arial" panose="020B0604020202020204" pitchFamily="34" charset="0"/>
            </a:rPr>
            <a:t> to Use the Cost of Living Comparision Tool</a:t>
          </a:r>
          <a:endParaRPr lang="en-CA" sz="1400">
            <a:effectLst/>
            <a:latin typeface="Arial" panose="020B0604020202020204" pitchFamily="34" charset="0"/>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This worksheet will help you compare the costs of staying in your home versus moving into a retirement residence.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the investment income generated by selling your home</a:t>
          </a:r>
          <a:endParaRPr lang="en-CA">
            <a:effectLst/>
            <a:latin typeface="Arial" panose="020B0604020202020204" pitchFamily="34" charset="0"/>
            <a:cs typeface="Arial" panose="020B0604020202020204" pitchFamily="34" charset="0"/>
          </a:endParaRPr>
        </a:p>
        <a:p>
          <a:r>
            <a:rPr lang="en-CA" sz="1100" b="0">
              <a:solidFill>
                <a:schemeClr val="dk1"/>
              </a:solidFill>
              <a:effectLst/>
              <a:latin typeface="Arial" panose="020B0604020202020204" pitchFamily="34" charset="0"/>
              <a:ea typeface="+mn-ea"/>
              <a:cs typeface="Arial" panose="020B0604020202020204" pitchFamily="34" charset="0"/>
            </a:rPr>
            <a:t>Let's</a:t>
          </a:r>
          <a:r>
            <a:rPr lang="en-CA" sz="1100" b="0" baseline="0">
              <a:solidFill>
                <a:schemeClr val="dk1"/>
              </a:solidFill>
              <a:effectLst/>
              <a:latin typeface="Arial" panose="020B0604020202020204" pitchFamily="34" charset="0"/>
              <a:ea typeface="+mn-ea"/>
              <a:cs typeface="Arial" panose="020B0604020202020204" pitchFamily="34" charset="0"/>
            </a:rPr>
            <a:t> start with calculating the investment income that you'll generate by selling your home. </a:t>
          </a:r>
          <a:endParaRPr lang="en-CA">
            <a:effectLst/>
            <a:latin typeface="Arial" panose="020B0604020202020204" pitchFamily="34" charset="0"/>
            <a:cs typeface="Arial" panose="020B0604020202020204" pitchFamily="34" charset="0"/>
          </a:endParaRPr>
        </a:p>
        <a:p>
          <a:endParaRPr lang="en-CA" sz="1100" b="0" baseline="0">
            <a:solidFill>
              <a:schemeClr val="dk1"/>
            </a:solidFill>
            <a:effectLst/>
            <a:latin typeface="Arial" panose="020B0604020202020204" pitchFamily="34" charset="0"/>
            <a:ea typeface="+mn-ea"/>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1. Enter the net selling price of your home in cell </a:t>
          </a:r>
          <a:r>
            <a:rPr lang="en-CA" sz="1100" b="1" baseline="0">
              <a:solidFill>
                <a:schemeClr val="dk1"/>
              </a:solidFill>
              <a:effectLst/>
              <a:latin typeface="Arial" panose="020B0604020202020204" pitchFamily="34" charset="0"/>
              <a:ea typeface="+mn-ea"/>
              <a:cs typeface="Arial" panose="020B0604020202020204" pitchFamily="34" charset="0"/>
            </a:rPr>
            <a:t>B38</a:t>
          </a:r>
          <a:r>
            <a:rPr lang="en-CA" sz="1100" b="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0" baseline="0">
              <a:solidFill>
                <a:schemeClr val="dk1"/>
              </a:solidFill>
              <a:effectLst/>
              <a:latin typeface="Arial" panose="020B0604020202020204" pitchFamily="34" charset="0"/>
              <a:ea typeface="+mn-ea"/>
              <a:cs typeface="Arial" panose="020B0604020202020204" pitchFamily="34" charset="0"/>
            </a:rPr>
            <a:t>2. Enter an investment rate of return in cell </a:t>
          </a:r>
          <a:r>
            <a:rPr lang="en-CA" sz="1100" b="1" baseline="0">
              <a:solidFill>
                <a:schemeClr val="dk1"/>
              </a:solidFill>
              <a:effectLst/>
              <a:latin typeface="Arial" panose="020B0604020202020204" pitchFamily="34" charset="0"/>
              <a:ea typeface="+mn-ea"/>
              <a:cs typeface="Arial" panose="020B0604020202020204" pitchFamily="34" charset="0"/>
            </a:rPr>
            <a:t>B39</a:t>
          </a:r>
          <a:r>
            <a:rPr lang="en-CA" sz="1100" b="0" baseline="0">
              <a:solidFill>
                <a:schemeClr val="dk1"/>
              </a:solidFill>
              <a:effectLst/>
              <a:latin typeface="Arial" panose="020B0604020202020204" pitchFamily="34" charset="0"/>
              <a:ea typeface="+mn-ea"/>
              <a:cs typeface="Arial" panose="020B0604020202020204" pitchFamily="34" charset="0"/>
            </a:rPr>
            <a:t> (by default, we've inputted 3% which is a generally conservative minimum). </a:t>
          </a:r>
          <a:endParaRPr lang="en-CA">
            <a:effectLst/>
            <a:latin typeface="Arial" panose="020B0604020202020204" pitchFamily="34" charset="0"/>
            <a:cs typeface="Arial" panose="020B0604020202020204" pitchFamily="34" charset="0"/>
          </a:endParaRPr>
        </a:p>
        <a:p>
          <a:pPr eaLnBrk="1" fontAlgn="auto" latinLnBrk="0" hangingPunct="1"/>
          <a:endParaRPr lang="en-CA" sz="11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In cell </a:t>
          </a:r>
          <a:r>
            <a:rPr lang="en-CA" sz="1100" b="1">
              <a:solidFill>
                <a:schemeClr val="dk1"/>
              </a:solidFill>
              <a:effectLst/>
              <a:latin typeface="Arial" panose="020B0604020202020204" pitchFamily="34" charset="0"/>
              <a:ea typeface="+mn-ea"/>
              <a:cs typeface="Arial" panose="020B0604020202020204" pitchFamily="34" charset="0"/>
            </a:rPr>
            <a:t>B40</a:t>
          </a:r>
          <a:r>
            <a:rPr lang="en-CA" sz="1100" b="0">
              <a:solidFill>
                <a:schemeClr val="dk1"/>
              </a:solidFill>
              <a:effectLst/>
              <a:latin typeface="Arial" panose="020B0604020202020204" pitchFamily="34" charset="0"/>
              <a:ea typeface="+mn-ea"/>
              <a:cs typeface="Arial" panose="020B0604020202020204" pitchFamily="34" charset="0"/>
            </a:rPr>
            <a:t>, you'll see that an annual investment return</a:t>
          </a:r>
          <a:r>
            <a:rPr lang="en-CA" sz="1100" b="0" baseline="0">
              <a:solidFill>
                <a:schemeClr val="dk1"/>
              </a:solidFill>
              <a:effectLst/>
              <a:latin typeface="Arial" panose="020B0604020202020204" pitchFamily="34" charset="0"/>
              <a:ea typeface="+mn-ea"/>
              <a:cs typeface="Arial" panose="020B0604020202020204" pitchFamily="34" charset="0"/>
            </a:rPr>
            <a:t> has been calculated and in cell </a:t>
          </a:r>
          <a:r>
            <a:rPr lang="en-CA" sz="1100" b="1" baseline="0">
              <a:solidFill>
                <a:schemeClr val="dk1"/>
              </a:solidFill>
              <a:effectLst/>
              <a:latin typeface="Arial" panose="020B0604020202020204" pitchFamily="34" charset="0"/>
              <a:ea typeface="+mn-ea"/>
              <a:cs typeface="Arial" panose="020B0604020202020204" pitchFamily="34" charset="0"/>
            </a:rPr>
            <a:t>D40,</a:t>
          </a:r>
          <a:r>
            <a:rPr lang="en-CA" sz="1100" b="0" baseline="0">
              <a:solidFill>
                <a:schemeClr val="dk1"/>
              </a:solidFill>
              <a:effectLst/>
              <a:latin typeface="Arial" panose="020B0604020202020204" pitchFamily="34" charset="0"/>
              <a:ea typeface="+mn-ea"/>
              <a:cs typeface="Arial" panose="020B0604020202020204" pitchFamily="34" charset="0"/>
            </a:rPr>
            <a:t> a monthly investment return has been calculated. </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Calculate your monthly expenses</a:t>
          </a:r>
          <a:endParaRPr lang="en-CA">
            <a:effectLst/>
            <a:latin typeface="Arial" panose="020B0604020202020204" pitchFamily="34" charset="0"/>
            <a:cs typeface="Arial" panose="020B0604020202020204" pitchFamily="34" charset="0"/>
          </a:endParaRPr>
        </a:p>
        <a:p>
          <a:br>
            <a:rPr lang="en-CA" sz="1100">
              <a:solidFill>
                <a:schemeClr val="dk1"/>
              </a:solidFill>
              <a:effectLst/>
              <a:latin typeface="Arial" panose="020B0604020202020204" pitchFamily="34" charset="0"/>
              <a:ea typeface="+mn-ea"/>
              <a:cs typeface="Arial" panose="020B0604020202020204" pitchFamily="34" charset="0"/>
            </a:rPr>
          </a:br>
          <a:r>
            <a:rPr lang="en-CA" sz="1100">
              <a:solidFill>
                <a:schemeClr val="dk1"/>
              </a:solidFill>
              <a:effectLst/>
              <a:latin typeface="Arial" panose="020B0604020202020204" pitchFamily="34" charset="0"/>
              <a:ea typeface="+mn-ea"/>
              <a:cs typeface="Arial" panose="020B0604020202020204" pitchFamily="34" charset="0"/>
            </a:rPr>
            <a:t>Next, you’ll want to calculate your current monthly expenses, minus applicable deductions such as CPP, OAS and RIF. </a:t>
          </a:r>
          <a:endParaRPr lang="en-CA">
            <a:effectLst/>
            <a:latin typeface="Arial" panose="020B0604020202020204" pitchFamily="34" charset="0"/>
            <a:cs typeface="Arial" panose="020B0604020202020204" pitchFamily="34" charset="0"/>
          </a:endParaRPr>
        </a:p>
        <a:p>
          <a:endParaRPr lang="en-CA" sz="1100">
            <a:solidFill>
              <a:schemeClr val="dk1"/>
            </a:solidFill>
            <a:effectLst/>
            <a:latin typeface="Arial" panose="020B0604020202020204" pitchFamily="34" charset="0"/>
            <a:ea typeface="+mn-ea"/>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1. Enter in all your current monthly expenses</a:t>
          </a:r>
          <a:r>
            <a:rPr lang="en-CA" sz="1100" baseline="0">
              <a:solidFill>
                <a:schemeClr val="dk1"/>
              </a:solidFill>
              <a:effectLst/>
              <a:latin typeface="Arial" panose="020B0604020202020204" pitchFamily="34" charset="0"/>
              <a:ea typeface="+mn-ea"/>
              <a:cs typeface="Arial" panose="020B0604020202020204" pitchFamily="34" charset="0"/>
            </a:rPr>
            <a:t> in cells </a:t>
          </a:r>
          <a:r>
            <a:rPr lang="en-CA" sz="1100" b="1" baseline="0">
              <a:solidFill>
                <a:schemeClr val="dk1"/>
              </a:solidFill>
              <a:effectLst/>
              <a:latin typeface="Arial" panose="020B0604020202020204" pitchFamily="34" charset="0"/>
              <a:ea typeface="+mn-ea"/>
              <a:cs typeface="Arial" panose="020B0604020202020204" pitchFamily="34" charset="0"/>
            </a:rPr>
            <a:t>B7</a:t>
          </a:r>
          <a:r>
            <a:rPr lang="en-CA" sz="1100" baseline="0">
              <a:solidFill>
                <a:schemeClr val="dk1"/>
              </a:solidFill>
              <a:effectLst/>
              <a:latin typeface="Arial" panose="020B0604020202020204" pitchFamily="34" charset="0"/>
              <a:ea typeface="+mn-ea"/>
              <a:cs typeface="Arial" panose="020B0604020202020204" pitchFamily="34" charset="0"/>
            </a:rPr>
            <a:t> to </a:t>
          </a:r>
          <a:r>
            <a:rPr lang="en-CA" sz="1100" b="1" baseline="0">
              <a:solidFill>
                <a:schemeClr val="dk1"/>
              </a:solidFill>
              <a:effectLst/>
              <a:latin typeface="Arial" panose="020B0604020202020204" pitchFamily="34" charset="0"/>
              <a:ea typeface="+mn-ea"/>
              <a:cs typeface="Arial" panose="020B0604020202020204" pitchFamily="34" charset="0"/>
            </a:rPr>
            <a:t>B25</a:t>
          </a:r>
          <a:r>
            <a:rPr lang="en-CA" sz="1100" baseline="0">
              <a:solidFill>
                <a:schemeClr val="dk1"/>
              </a:solidFill>
              <a:effectLst/>
              <a:latin typeface="Arial" panose="020B0604020202020204" pitchFamily="34" charset="0"/>
              <a:ea typeface="+mn-ea"/>
              <a:cs typeface="Arial" panose="020B0604020202020204" pitchFamily="34" charset="0"/>
            </a:rPr>
            <a:t>. </a:t>
          </a:r>
          <a:endParaRPr lang="en-CA">
            <a:effectLst/>
            <a:latin typeface="Arial" panose="020B0604020202020204" pitchFamily="34" charset="0"/>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2. Enter the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B27</a:t>
          </a:r>
          <a:r>
            <a:rPr lang="en-CA" sz="1100" baseline="0">
              <a:solidFill>
                <a:schemeClr val="dk1"/>
              </a:solidFill>
              <a:effectLst/>
              <a:latin typeface="Arial" panose="020B0604020202020204" pitchFamily="34" charset="0"/>
              <a:ea typeface="+mn-ea"/>
              <a:cs typeface="Arial" panose="020B0604020202020204" pitchFamily="34" charset="0"/>
            </a:rPr>
            <a:t>.</a:t>
          </a:r>
          <a:endParaRPr lang="en-CA">
            <a:effectLst/>
            <a:latin typeface="Arial" panose="020B0604020202020204" pitchFamily="34" charset="0"/>
            <a:cs typeface="Arial" panose="020B0604020202020204" pitchFamily="34" charset="0"/>
          </a:endParaRPr>
        </a:p>
        <a:p>
          <a:endParaRPr lang="en-CA" sz="1100" b="1">
            <a:solidFill>
              <a:schemeClr val="dk1"/>
            </a:solidFill>
            <a:effectLst/>
            <a:latin typeface="Arial" panose="020B0604020202020204" pitchFamily="34" charset="0"/>
            <a:ea typeface="+mn-ea"/>
            <a:cs typeface="Arial" panose="020B0604020202020204" pitchFamily="34" charset="0"/>
          </a:endParaRPr>
        </a:p>
        <a:p>
          <a:r>
            <a:rPr lang="en-CA" sz="1100" b="1">
              <a:solidFill>
                <a:schemeClr val="dk1"/>
              </a:solidFill>
              <a:effectLst/>
              <a:latin typeface="Arial" panose="020B0604020202020204" pitchFamily="34" charset="0"/>
              <a:ea typeface="+mn-ea"/>
              <a:cs typeface="Arial" panose="020B0604020202020204" pitchFamily="34" charset="0"/>
            </a:rPr>
            <a:t>Compare the cost of living</a:t>
          </a:r>
          <a:endParaRPr lang="en-CA">
            <a:effectLst/>
            <a:latin typeface="Arial" panose="020B0604020202020204" pitchFamily="34" charset="0"/>
            <a:cs typeface="Arial" panose="020B0604020202020204" pitchFamily="34" charset="0"/>
          </a:endParaRPr>
        </a:p>
        <a:p>
          <a:r>
            <a:rPr lang="en-CA" sz="1100">
              <a:solidFill>
                <a:schemeClr val="dk1"/>
              </a:solidFill>
              <a:effectLst/>
              <a:latin typeface="Arial" panose="020B0604020202020204" pitchFamily="34" charset="0"/>
              <a:ea typeface="+mn-ea"/>
              <a:cs typeface="Arial" panose="020B0604020202020204" pitchFamily="34" charset="0"/>
            </a:rPr>
            <a:t>The</a:t>
          </a:r>
          <a:r>
            <a:rPr lang="en-CA" sz="1100" baseline="0">
              <a:solidFill>
                <a:schemeClr val="dk1"/>
              </a:solidFill>
              <a:effectLst/>
              <a:latin typeface="Arial" panose="020B0604020202020204" pitchFamily="34" charset="0"/>
              <a:ea typeface="+mn-ea"/>
              <a:cs typeface="Arial" panose="020B0604020202020204" pitchFamily="34" charset="0"/>
            </a:rPr>
            <a:t> starting monthly rental fee for each suite type have already been entered. Note, prices are subject to change without notice and for more specific pricing, contact the residence for more information.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1. Enter your total monthly CPP, OAS and RIF amount in cell </a:t>
          </a:r>
          <a:r>
            <a:rPr lang="en-CA" sz="1100" b="1" baseline="0">
              <a:solidFill>
                <a:schemeClr val="dk1"/>
              </a:solidFill>
              <a:effectLst/>
              <a:latin typeface="Arial" panose="020B0604020202020204" pitchFamily="34" charset="0"/>
              <a:ea typeface="+mn-ea"/>
              <a:cs typeface="Arial" panose="020B0604020202020204" pitchFamily="34" charset="0"/>
            </a:rPr>
            <a:t>C27</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D27</a:t>
          </a:r>
          <a:r>
            <a:rPr lang="en-CA" sz="1100" b="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E27</a:t>
          </a:r>
          <a:r>
            <a:rPr lang="en-CA" sz="1100" b="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F27, G27 or H27 </a:t>
          </a:r>
          <a:r>
            <a:rPr lang="en-CA" sz="1100" baseline="0">
              <a:solidFill>
                <a:schemeClr val="dk1"/>
              </a:solidFill>
              <a:effectLst/>
              <a:latin typeface="Arial" panose="020B0604020202020204" pitchFamily="34" charset="0"/>
              <a:ea typeface="+mn-ea"/>
              <a:cs typeface="Arial" panose="020B0604020202020204" pitchFamily="34" charset="0"/>
            </a:rPr>
            <a:t>(depending on the type of suite you're interested in).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You'll see that your monthly investment income has already been populated into cells </a:t>
          </a:r>
          <a:r>
            <a:rPr lang="en-CA" sz="1100" b="1" baseline="0">
              <a:solidFill>
                <a:schemeClr val="dk1"/>
              </a:solidFill>
              <a:effectLst/>
              <a:latin typeface="Arial" panose="020B0604020202020204" pitchFamily="34" charset="0"/>
              <a:ea typeface="+mn-ea"/>
              <a:cs typeface="Arial" panose="020B0604020202020204" pitchFamily="34" charset="0"/>
            </a:rPr>
            <a:t>C28</a:t>
          </a:r>
          <a:r>
            <a:rPr lang="en-CA" sz="110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D28</a:t>
          </a:r>
          <a:r>
            <a:rPr lang="en-CA" sz="1100" b="0" baseline="0">
              <a:solidFill>
                <a:schemeClr val="dk1"/>
              </a:solidFill>
              <a:effectLst/>
              <a:latin typeface="Arial" panose="020B0604020202020204" pitchFamily="34" charset="0"/>
              <a:ea typeface="+mn-ea"/>
              <a:cs typeface="Arial" panose="020B0604020202020204" pitchFamily="34" charset="0"/>
            </a:rPr>
            <a:t>, </a:t>
          </a:r>
          <a:r>
            <a:rPr lang="en-CA" sz="1100" b="1" baseline="0">
              <a:solidFill>
                <a:schemeClr val="dk1"/>
              </a:solidFill>
              <a:effectLst/>
              <a:latin typeface="Arial" panose="020B0604020202020204" pitchFamily="34" charset="0"/>
              <a:ea typeface="+mn-ea"/>
              <a:cs typeface="Arial" panose="020B0604020202020204" pitchFamily="34" charset="0"/>
            </a:rPr>
            <a:t>E28</a:t>
          </a:r>
          <a:r>
            <a:rPr lang="en-CA" sz="1100" baseline="0">
              <a:solidFill>
                <a:schemeClr val="dk1"/>
              </a:solidFill>
              <a:effectLst/>
              <a:latin typeface="Arial" panose="020B0604020202020204" pitchFamily="34" charset="0"/>
              <a:ea typeface="+mn-ea"/>
              <a:cs typeface="Arial" panose="020B0604020202020204" pitchFamily="34" charset="0"/>
            </a:rPr>
            <a:t> , </a:t>
          </a:r>
          <a:r>
            <a:rPr lang="en-CA" sz="1100" b="1" baseline="0">
              <a:solidFill>
                <a:schemeClr val="dk1"/>
              </a:solidFill>
              <a:effectLst/>
              <a:latin typeface="Arial" panose="020B0604020202020204" pitchFamily="34" charset="0"/>
              <a:ea typeface="+mn-ea"/>
              <a:cs typeface="Arial" panose="020B0604020202020204" pitchFamily="34" charset="0"/>
            </a:rPr>
            <a:t>F28, G28 or H28 </a:t>
          </a:r>
          <a:r>
            <a:rPr lang="en-CA" sz="1100" baseline="0">
              <a:solidFill>
                <a:schemeClr val="dk1"/>
              </a:solidFill>
              <a:effectLst/>
              <a:latin typeface="Arial" panose="020B0604020202020204" pitchFamily="34" charset="0"/>
              <a:ea typeface="+mn-ea"/>
              <a:cs typeface="Arial" panose="020B0604020202020204" pitchFamily="34" charset="0"/>
            </a:rPr>
            <a:t>from the previous step. </a:t>
          </a:r>
          <a:endParaRPr lang="en-CA">
            <a:effectLst/>
            <a:latin typeface="Arial" panose="020B0604020202020204" pitchFamily="34" charset="0"/>
            <a:cs typeface="Arial" panose="020B0604020202020204" pitchFamily="34" charset="0"/>
          </a:endParaRPr>
        </a:p>
        <a:p>
          <a:endParaRPr lang="en-CA" sz="1100" baseline="0">
            <a:solidFill>
              <a:schemeClr val="dk1"/>
            </a:solidFill>
            <a:effectLst/>
            <a:latin typeface="Arial" panose="020B0604020202020204" pitchFamily="34" charset="0"/>
            <a:ea typeface="+mn-ea"/>
            <a:cs typeface="Arial" panose="020B0604020202020204" pitchFamily="34" charset="0"/>
          </a:endParaRPr>
        </a:p>
        <a:p>
          <a:r>
            <a:rPr lang="en-CA" sz="1100" baseline="0">
              <a:solidFill>
                <a:schemeClr val="dk1"/>
              </a:solidFill>
              <a:effectLst/>
              <a:latin typeface="Arial" panose="020B0604020202020204" pitchFamily="34" charset="0"/>
              <a:ea typeface="+mn-ea"/>
              <a:cs typeface="Arial" panose="020B0604020202020204" pitchFamily="34" charset="0"/>
            </a:rPr>
            <a:t>In line 29, you'll be able to compare the costs and determine whether there's a surplus or deficit. </a:t>
          </a:r>
          <a:endParaRPr lang="en-CA">
            <a:effectLst/>
            <a:latin typeface="Arial" panose="020B0604020202020204" pitchFamily="34" charset="0"/>
            <a:cs typeface="Arial" panose="020B0604020202020204" pitchFamily="34" charset="0"/>
          </a:endParaRPr>
        </a:p>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drawings/drawing5.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7A262-4D8D-4D20-AFB9-361D52E59387}">
  <dimension ref="A1:H41"/>
  <sheetViews>
    <sheetView tabSelected="1" workbookViewId="0">
      <selection sqref="A1:C3"/>
    </sheetView>
  </sheetViews>
  <sheetFormatPr defaultColWidth="19.85546875" defaultRowHeight="14.25" x14ac:dyDescent="0.2"/>
  <cols>
    <col min="1" max="1" width="63.42578125" style="1" customWidth="1"/>
    <col min="2" max="2" width="19" style="1" customWidth="1"/>
    <col min="3" max="3" width="18.7109375" style="1" customWidth="1"/>
    <col min="4" max="16384" width="19.85546875" style="1"/>
  </cols>
  <sheetData>
    <row r="1" spans="1:8" x14ac:dyDescent="0.2">
      <c r="A1" s="53" t="s">
        <v>0</v>
      </c>
      <c r="B1" s="54"/>
      <c r="C1" s="55"/>
      <c r="D1" s="62" t="s">
        <v>56</v>
      </c>
      <c r="E1" s="63"/>
    </row>
    <row r="2" spans="1:8" x14ac:dyDescent="0.2">
      <c r="A2" s="56"/>
      <c r="B2" s="57"/>
      <c r="C2" s="58"/>
      <c r="D2" s="64"/>
      <c r="E2" s="65"/>
      <c r="F2" s="2"/>
    </row>
    <row r="3" spans="1:8" ht="15" thickBot="1" x14ac:dyDescent="0.25">
      <c r="A3" s="59"/>
      <c r="B3" s="60"/>
      <c r="C3" s="61"/>
      <c r="D3" s="66"/>
      <c r="E3" s="67"/>
    </row>
    <row r="4" spans="1:8" ht="15.75" x14ac:dyDescent="0.2">
      <c r="A4" s="45"/>
      <c r="B4" s="68" t="s">
        <v>2</v>
      </c>
      <c r="C4" s="70" t="s">
        <v>3</v>
      </c>
      <c r="D4" s="70"/>
      <c r="E4" s="71"/>
      <c r="F4" s="3"/>
    </row>
    <row r="5" spans="1:8" ht="15.75" x14ac:dyDescent="0.2">
      <c r="A5" s="46"/>
      <c r="B5" s="69"/>
      <c r="C5" s="47" t="s">
        <v>4</v>
      </c>
      <c r="D5" s="47" t="s">
        <v>5</v>
      </c>
      <c r="E5" s="48" t="s">
        <v>6</v>
      </c>
      <c r="F5" s="4"/>
    </row>
    <row r="6" spans="1:8" ht="15.75" x14ac:dyDescent="0.25">
      <c r="A6" s="72" t="s">
        <v>7</v>
      </c>
      <c r="B6" s="73"/>
      <c r="C6" s="73"/>
      <c r="D6" s="73"/>
      <c r="E6" s="74"/>
    </row>
    <row r="7" spans="1:8" x14ac:dyDescent="0.2">
      <c r="A7" s="40" t="s">
        <v>8</v>
      </c>
      <c r="B7" s="6"/>
      <c r="C7" s="6">
        <v>3895</v>
      </c>
      <c r="D7" s="6">
        <v>4615</v>
      </c>
      <c r="E7" s="6">
        <v>6190</v>
      </c>
    </row>
    <row r="8" spans="1:8" x14ac:dyDescent="0.2">
      <c r="A8" s="41" t="s">
        <v>9</v>
      </c>
      <c r="B8" s="6"/>
      <c r="C8" s="7"/>
      <c r="D8" s="7"/>
      <c r="E8" s="8"/>
    </row>
    <row r="9" spans="1:8" x14ac:dyDescent="0.2">
      <c r="A9" s="41" t="s">
        <v>10</v>
      </c>
      <c r="B9" s="6"/>
      <c r="C9" s="9" t="s">
        <v>11</v>
      </c>
      <c r="D9" s="9" t="s">
        <v>11</v>
      </c>
      <c r="E9" s="10" t="s">
        <v>11</v>
      </c>
    </row>
    <row r="10" spans="1:8" x14ac:dyDescent="0.2">
      <c r="A10" s="41" t="s">
        <v>12</v>
      </c>
      <c r="B10" s="6"/>
      <c r="C10" s="7"/>
      <c r="D10" s="7"/>
      <c r="E10" s="8"/>
    </row>
    <row r="11" spans="1:8" x14ac:dyDescent="0.2">
      <c r="A11" s="40" t="s">
        <v>13</v>
      </c>
      <c r="B11" s="6"/>
      <c r="C11" s="9" t="s">
        <v>11</v>
      </c>
      <c r="D11" s="9" t="s">
        <v>11</v>
      </c>
      <c r="E11" s="10" t="s">
        <v>11</v>
      </c>
    </row>
    <row r="12" spans="1:8" x14ac:dyDescent="0.2">
      <c r="A12" s="41" t="s">
        <v>14</v>
      </c>
      <c r="B12" s="6"/>
      <c r="C12" s="9" t="s">
        <v>11</v>
      </c>
      <c r="D12" s="9" t="s">
        <v>11</v>
      </c>
      <c r="E12" s="10" t="s">
        <v>11</v>
      </c>
    </row>
    <row r="13" spans="1:8" x14ac:dyDescent="0.2">
      <c r="A13" s="41" t="s">
        <v>15</v>
      </c>
      <c r="B13" s="6"/>
      <c r="C13" s="9" t="s">
        <v>11</v>
      </c>
      <c r="D13" s="9" t="s">
        <v>11</v>
      </c>
      <c r="E13" s="10" t="s">
        <v>11</v>
      </c>
      <c r="H13" s="2"/>
    </row>
    <row r="14" spans="1:8" x14ac:dyDescent="0.2">
      <c r="A14" s="41" t="s">
        <v>16</v>
      </c>
      <c r="B14" s="6"/>
      <c r="C14" s="9" t="s">
        <v>11</v>
      </c>
      <c r="D14" s="9" t="s">
        <v>11</v>
      </c>
      <c r="E14" s="10" t="s">
        <v>11</v>
      </c>
    </row>
    <row r="15" spans="1:8" x14ac:dyDescent="0.2">
      <c r="A15" s="41" t="s">
        <v>17</v>
      </c>
      <c r="B15" s="6"/>
      <c r="C15" s="9" t="s">
        <v>11</v>
      </c>
      <c r="D15" s="9" t="s">
        <v>11</v>
      </c>
      <c r="E15" s="10" t="s">
        <v>11</v>
      </c>
    </row>
    <row r="16" spans="1:8" x14ac:dyDescent="0.2">
      <c r="A16" s="41" t="s">
        <v>18</v>
      </c>
      <c r="B16" s="6"/>
      <c r="C16" s="9" t="s">
        <v>11</v>
      </c>
      <c r="D16" s="9" t="s">
        <v>11</v>
      </c>
      <c r="E16" s="10" t="s">
        <v>11</v>
      </c>
      <c r="F16" s="11"/>
    </row>
    <row r="17" spans="1:6" x14ac:dyDescent="0.2">
      <c r="A17" s="41" t="s">
        <v>19</v>
      </c>
      <c r="B17" s="6"/>
      <c r="C17" s="9"/>
      <c r="D17" s="9"/>
      <c r="E17" s="10"/>
      <c r="F17" s="11"/>
    </row>
    <row r="18" spans="1:6" x14ac:dyDescent="0.2">
      <c r="A18" s="41" t="s">
        <v>20</v>
      </c>
      <c r="B18" s="6"/>
      <c r="C18" s="9" t="s">
        <v>11</v>
      </c>
      <c r="D18" s="9" t="s">
        <v>11</v>
      </c>
      <c r="E18" s="10" t="s">
        <v>11</v>
      </c>
    </row>
    <row r="19" spans="1:6" x14ac:dyDescent="0.2">
      <c r="A19" s="41" t="s">
        <v>21</v>
      </c>
      <c r="B19" s="6"/>
      <c r="C19" s="9" t="s">
        <v>11</v>
      </c>
      <c r="D19" s="9" t="s">
        <v>11</v>
      </c>
      <c r="E19" s="10" t="s">
        <v>11</v>
      </c>
    </row>
    <row r="20" spans="1:6" x14ac:dyDescent="0.2">
      <c r="A20" s="41" t="s">
        <v>22</v>
      </c>
      <c r="B20" s="6"/>
      <c r="C20" s="9" t="s">
        <v>11</v>
      </c>
      <c r="D20" s="9" t="s">
        <v>11</v>
      </c>
      <c r="E20" s="10" t="s">
        <v>11</v>
      </c>
    </row>
    <row r="21" spans="1:6" x14ac:dyDescent="0.2">
      <c r="A21" s="41" t="s">
        <v>23</v>
      </c>
      <c r="B21" s="6"/>
      <c r="C21" s="9" t="s">
        <v>11</v>
      </c>
      <c r="D21" s="9" t="s">
        <v>11</v>
      </c>
      <c r="E21" s="10" t="s">
        <v>11</v>
      </c>
    </row>
    <row r="22" spans="1:6" x14ac:dyDescent="0.2">
      <c r="A22" s="41" t="s">
        <v>24</v>
      </c>
      <c r="B22" s="6"/>
      <c r="C22" s="9" t="s">
        <v>11</v>
      </c>
      <c r="D22" s="9" t="s">
        <v>11</v>
      </c>
      <c r="E22" s="10" t="s">
        <v>11</v>
      </c>
    </row>
    <row r="23" spans="1:6" x14ac:dyDescent="0.2">
      <c r="A23" s="41" t="s">
        <v>25</v>
      </c>
      <c r="B23" s="6"/>
      <c r="C23" s="75" t="s">
        <v>26</v>
      </c>
      <c r="D23" s="75"/>
      <c r="E23" s="76"/>
    </row>
    <row r="24" spans="1:6" x14ac:dyDescent="0.2">
      <c r="A24" s="41" t="s">
        <v>27</v>
      </c>
      <c r="B24" s="6"/>
      <c r="C24" s="9" t="s">
        <v>11</v>
      </c>
      <c r="D24" s="9" t="s">
        <v>11</v>
      </c>
      <c r="E24" s="10" t="s">
        <v>11</v>
      </c>
    </row>
    <row r="25" spans="1:6" x14ac:dyDescent="0.2">
      <c r="A25" s="41" t="s">
        <v>28</v>
      </c>
      <c r="B25" s="6"/>
      <c r="C25" s="12"/>
      <c r="D25" s="12"/>
      <c r="E25" s="13"/>
    </row>
    <row r="26" spans="1:6" x14ac:dyDescent="0.2">
      <c r="A26" s="41" t="s">
        <v>29</v>
      </c>
      <c r="B26" s="14">
        <f>SUM(B7:B25)</f>
        <v>0</v>
      </c>
      <c r="C26" s="15">
        <f>C7</f>
        <v>3895</v>
      </c>
      <c r="D26" s="15">
        <f>D7</f>
        <v>4615</v>
      </c>
      <c r="E26" s="16">
        <f>E7</f>
        <v>6190</v>
      </c>
    </row>
    <row r="27" spans="1:6" x14ac:dyDescent="0.2">
      <c r="A27" s="41" t="s">
        <v>30</v>
      </c>
      <c r="B27" s="6"/>
      <c r="C27" s="6"/>
      <c r="D27" s="6"/>
      <c r="E27" s="6"/>
    </row>
    <row r="28" spans="1:6" ht="28.5" x14ac:dyDescent="0.2">
      <c r="A28" s="42" t="s">
        <v>31</v>
      </c>
      <c r="B28" s="17"/>
      <c r="C28" s="17">
        <f>$D$40</f>
        <v>0</v>
      </c>
      <c r="D28" s="17">
        <f>$D$40</f>
        <v>0</v>
      </c>
      <c r="E28" s="18">
        <f>$D$40</f>
        <v>0</v>
      </c>
    </row>
    <row r="29" spans="1:6" ht="15.75" thickBot="1" x14ac:dyDescent="0.3">
      <c r="A29" s="43" t="s">
        <v>32</v>
      </c>
      <c r="B29" s="110">
        <f>B27+B28-B26</f>
        <v>0</v>
      </c>
      <c r="C29" s="110">
        <f t="shared" ref="C29" si="0">C27+C28-C26</f>
        <v>-3895</v>
      </c>
      <c r="D29" s="110">
        <f>D27+D28-D26</f>
        <v>-4615</v>
      </c>
      <c r="E29" s="19">
        <f>E27+E28-E26</f>
        <v>-6190</v>
      </c>
    </row>
    <row r="30" spans="1:6" ht="15" thickTop="1" x14ac:dyDescent="0.2">
      <c r="A30" s="44"/>
      <c r="B30" s="21"/>
      <c r="C30" s="21"/>
      <c r="D30" s="21"/>
      <c r="E30" s="22"/>
    </row>
    <row r="31" spans="1:6" x14ac:dyDescent="0.2">
      <c r="A31" s="44" t="s">
        <v>33</v>
      </c>
      <c r="B31" s="21"/>
      <c r="C31" s="21"/>
      <c r="D31" s="21"/>
      <c r="E31" s="22"/>
    </row>
    <row r="32" spans="1:6" x14ac:dyDescent="0.2">
      <c r="A32" s="20"/>
      <c r="B32" s="21"/>
      <c r="C32" s="21"/>
      <c r="D32" s="21"/>
      <c r="E32" s="22"/>
    </row>
    <row r="33" spans="1:5" x14ac:dyDescent="0.2">
      <c r="A33" s="20"/>
      <c r="B33" s="21"/>
      <c r="C33" s="21"/>
      <c r="D33" s="21"/>
      <c r="E33" s="22"/>
    </row>
    <row r="34" spans="1:5" ht="15" thickBot="1" x14ac:dyDescent="0.25">
      <c r="A34" s="23"/>
      <c r="B34" s="24"/>
      <c r="C34" s="24"/>
      <c r="D34" s="24"/>
      <c r="E34" s="25"/>
    </row>
    <row r="35" spans="1:5" x14ac:dyDescent="0.2">
      <c r="A35" s="21"/>
      <c r="B35" s="21"/>
      <c r="C35" s="21"/>
      <c r="D35" s="21"/>
      <c r="E35" s="21"/>
    </row>
    <row r="36" spans="1:5" ht="15" thickBot="1" x14ac:dyDescent="0.25">
      <c r="A36" s="21"/>
      <c r="B36" s="21"/>
      <c r="C36" s="21"/>
      <c r="D36" s="21"/>
      <c r="E36" s="21"/>
    </row>
    <row r="37" spans="1:5" ht="15" x14ac:dyDescent="0.25">
      <c r="A37" s="26" t="s">
        <v>34</v>
      </c>
      <c r="B37" s="27"/>
      <c r="C37" s="27"/>
      <c r="D37" s="27"/>
      <c r="E37" s="28"/>
    </row>
    <row r="38" spans="1:5" x14ac:dyDescent="0.2">
      <c r="A38" s="20" t="s">
        <v>35</v>
      </c>
      <c r="B38" s="6"/>
      <c r="C38" s="21"/>
      <c r="D38" s="30" t="s">
        <v>36</v>
      </c>
      <c r="E38" s="22"/>
    </row>
    <row r="39" spans="1:5" x14ac:dyDescent="0.2">
      <c r="A39" s="20" t="s">
        <v>37</v>
      </c>
      <c r="B39" s="31">
        <v>0.03</v>
      </c>
      <c r="C39" s="21"/>
      <c r="D39" s="32" t="s">
        <v>38</v>
      </c>
      <c r="E39" s="22"/>
    </row>
    <row r="40" spans="1:5" x14ac:dyDescent="0.2">
      <c r="A40" s="5" t="s">
        <v>39</v>
      </c>
      <c r="B40" s="6">
        <f>B38*B39</f>
        <v>0</v>
      </c>
      <c r="C40" s="4"/>
      <c r="D40" s="33">
        <f>B40/12</f>
        <v>0</v>
      </c>
      <c r="E40" s="22"/>
    </row>
    <row r="41" spans="1:5" ht="15" thickBot="1" x14ac:dyDescent="0.25">
      <c r="A41" s="23"/>
      <c r="B41" s="24"/>
      <c r="C41" s="24"/>
      <c r="D41" s="24"/>
      <c r="E41" s="25"/>
    </row>
  </sheetData>
  <sheetProtection algorithmName="SHA-512" hashValue="rAP/lAfhdH3nv2kntyk8BFqWfw7SsQT9zaDF8ble//HW/7IZjAjcPs9XUKPmg5uJoquDBmQNp77UFmziooG0Tw==" saltValue="qt9XenUS1fDrjLsxDRpb+Q==" spinCount="100000" sheet="1" objects="1" scenarios="1"/>
  <mergeCells count="6">
    <mergeCell ref="C23:E23"/>
    <mergeCell ref="A1:C3"/>
    <mergeCell ref="D1:E3"/>
    <mergeCell ref="B4:B5"/>
    <mergeCell ref="C4:E4"/>
    <mergeCell ref="A6:E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CCF1-17FB-49EE-B942-E74E78F8092A}">
  <dimension ref="A1:H41"/>
  <sheetViews>
    <sheetView workbookViewId="0">
      <selection activeCell="A33" sqref="A33"/>
    </sheetView>
  </sheetViews>
  <sheetFormatPr defaultColWidth="19.85546875" defaultRowHeight="14.25" x14ac:dyDescent="0.2"/>
  <cols>
    <col min="1" max="1" width="63.42578125" style="1" customWidth="1"/>
    <col min="2" max="2" width="19" style="1" customWidth="1"/>
    <col min="3" max="3" width="18.7109375" style="1" customWidth="1"/>
    <col min="4" max="16384" width="19.85546875" style="1"/>
  </cols>
  <sheetData>
    <row r="1" spans="1:8" x14ac:dyDescent="0.2">
      <c r="A1" s="53" t="s">
        <v>0</v>
      </c>
      <c r="B1" s="54"/>
      <c r="C1" s="55"/>
      <c r="D1" s="77" t="s">
        <v>1</v>
      </c>
      <c r="E1" s="63"/>
    </row>
    <row r="2" spans="1:8" x14ac:dyDescent="0.2">
      <c r="A2" s="56"/>
      <c r="B2" s="57"/>
      <c r="C2" s="58"/>
      <c r="D2" s="64"/>
      <c r="E2" s="65"/>
      <c r="F2" s="2"/>
    </row>
    <row r="3" spans="1:8" ht="15" thickBot="1" x14ac:dyDescent="0.25">
      <c r="A3" s="59"/>
      <c r="B3" s="60"/>
      <c r="C3" s="61"/>
      <c r="D3" s="66"/>
      <c r="E3" s="67"/>
    </row>
    <row r="4" spans="1:8" ht="15.75" x14ac:dyDescent="0.2">
      <c r="A4" s="45"/>
      <c r="B4" s="68" t="s">
        <v>2</v>
      </c>
      <c r="C4" s="70" t="s">
        <v>3</v>
      </c>
      <c r="D4" s="70"/>
      <c r="E4" s="71"/>
      <c r="F4" s="3"/>
    </row>
    <row r="5" spans="1:8" ht="15.75" x14ac:dyDescent="0.2">
      <c r="A5" s="46"/>
      <c r="B5" s="69"/>
      <c r="C5" s="47" t="s">
        <v>4</v>
      </c>
      <c r="D5" s="47" t="s">
        <v>5</v>
      </c>
      <c r="E5" s="48" t="s">
        <v>6</v>
      </c>
      <c r="F5" s="4"/>
    </row>
    <row r="6" spans="1:8" ht="15.75" x14ac:dyDescent="0.25">
      <c r="A6" s="72" t="s">
        <v>7</v>
      </c>
      <c r="B6" s="73"/>
      <c r="C6" s="73"/>
      <c r="D6" s="73"/>
      <c r="E6" s="74"/>
    </row>
    <row r="7" spans="1:8" x14ac:dyDescent="0.2">
      <c r="A7" s="41" t="s">
        <v>8</v>
      </c>
      <c r="B7" s="6"/>
      <c r="C7" s="6">
        <v>2760</v>
      </c>
      <c r="D7" s="6">
        <v>3360</v>
      </c>
      <c r="E7" s="39">
        <v>4545</v>
      </c>
    </row>
    <row r="8" spans="1:8" x14ac:dyDescent="0.2">
      <c r="A8" s="41" t="s">
        <v>9</v>
      </c>
      <c r="B8" s="6"/>
      <c r="C8" s="7"/>
      <c r="D8" s="7"/>
      <c r="E8" s="8"/>
    </row>
    <row r="9" spans="1:8" x14ac:dyDescent="0.2">
      <c r="A9" s="41" t="s">
        <v>10</v>
      </c>
      <c r="B9" s="6"/>
      <c r="C9" s="9" t="s">
        <v>11</v>
      </c>
      <c r="D9" s="9" t="s">
        <v>11</v>
      </c>
      <c r="E9" s="10" t="s">
        <v>11</v>
      </c>
    </row>
    <row r="10" spans="1:8" x14ac:dyDescent="0.2">
      <c r="A10" s="41" t="s">
        <v>12</v>
      </c>
      <c r="B10" s="6"/>
      <c r="C10" s="7"/>
      <c r="D10" s="7"/>
      <c r="E10" s="8"/>
    </row>
    <row r="11" spans="1:8" x14ac:dyDescent="0.2">
      <c r="A11" s="41" t="s">
        <v>13</v>
      </c>
      <c r="B11" s="6"/>
      <c r="C11" s="9" t="s">
        <v>11</v>
      </c>
      <c r="D11" s="9" t="s">
        <v>11</v>
      </c>
      <c r="E11" s="10" t="s">
        <v>11</v>
      </c>
    </row>
    <row r="12" spans="1:8" x14ac:dyDescent="0.2">
      <c r="A12" s="41" t="s">
        <v>14</v>
      </c>
      <c r="B12" s="6"/>
      <c r="C12" s="9" t="s">
        <v>11</v>
      </c>
      <c r="D12" s="9" t="s">
        <v>11</v>
      </c>
      <c r="E12" s="10" t="s">
        <v>11</v>
      </c>
    </row>
    <row r="13" spans="1:8" x14ac:dyDescent="0.2">
      <c r="A13" s="41" t="s">
        <v>15</v>
      </c>
      <c r="B13" s="6"/>
      <c r="C13" s="9" t="s">
        <v>11</v>
      </c>
      <c r="D13" s="9" t="s">
        <v>11</v>
      </c>
      <c r="E13" s="10" t="s">
        <v>11</v>
      </c>
      <c r="H13" s="2"/>
    </row>
    <row r="14" spans="1:8" x14ac:dyDescent="0.2">
      <c r="A14" s="41" t="s">
        <v>16</v>
      </c>
      <c r="B14" s="6"/>
      <c r="C14" s="9" t="s">
        <v>11</v>
      </c>
      <c r="D14" s="9" t="s">
        <v>11</v>
      </c>
      <c r="E14" s="10" t="s">
        <v>11</v>
      </c>
    </row>
    <row r="15" spans="1:8" x14ac:dyDescent="0.2">
      <c r="A15" s="41" t="s">
        <v>17</v>
      </c>
      <c r="B15" s="6"/>
      <c r="C15" s="9" t="s">
        <v>11</v>
      </c>
      <c r="D15" s="9" t="s">
        <v>11</v>
      </c>
      <c r="E15" s="10" t="s">
        <v>11</v>
      </c>
    </row>
    <row r="16" spans="1:8" x14ac:dyDescent="0.2">
      <c r="A16" s="41" t="s">
        <v>18</v>
      </c>
      <c r="B16" s="6"/>
      <c r="C16" s="9" t="s">
        <v>11</v>
      </c>
      <c r="D16" s="9" t="s">
        <v>11</v>
      </c>
      <c r="E16" s="10" t="s">
        <v>11</v>
      </c>
      <c r="F16" s="11"/>
    </row>
    <row r="17" spans="1:6" x14ac:dyDescent="0.2">
      <c r="A17" s="41" t="s">
        <v>19</v>
      </c>
      <c r="B17" s="6"/>
      <c r="C17" s="9"/>
      <c r="D17" s="9"/>
      <c r="E17" s="10"/>
      <c r="F17" s="11"/>
    </row>
    <row r="18" spans="1:6" x14ac:dyDescent="0.2">
      <c r="A18" s="41" t="s">
        <v>20</v>
      </c>
      <c r="B18" s="6"/>
      <c r="C18" s="9" t="s">
        <v>11</v>
      </c>
      <c r="D18" s="9" t="s">
        <v>11</v>
      </c>
      <c r="E18" s="10" t="s">
        <v>11</v>
      </c>
    </row>
    <row r="19" spans="1:6" x14ac:dyDescent="0.2">
      <c r="A19" s="40" t="s">
        <v>21</v>
      </c>
      <c r="B19" s="6"/>
      <c r="C19" s="9" t="s">
        <v>11</v>
      </c>
      <c r="D19" s="9" t="s">
        <v>11</v>
      </c>
      <c r="E19" s="10" t="s">
        <v>11</v>
      </c>
    </row>
    <row r="20" spans="1:6" x14ac:dyDescent="0.2">
      <c r="A20" s="41" t="s">
        <v>22</v>
      </c>
      <c r="B20" s="6"/>
      <c r="C20" s="9" t="s">
        <v>11</v>
      </c>
      <c r="D20" s="9" t="s">
        <v>11</v>
      </c>
      <c r="E20" s="10" t="s">
        <v>11</v>
      </c>
    </row>
    <row r="21" spans="1:6" x14ac:dyDescent="0.2">
      <c r="A21" s="41" t="s">
        <v>23</v>
      </c>
      <c r="B21" s="6"/>
      <c r="C21" s="9" t="s">
        <v>11</v>
      </c>
      <c r="D21" s="9" t="s">
        <v>11</v>
      </c>
      <c r="E21" s="10" t="s">
        <v>11</v>
      </c>
    </row>
    <row r="22" spans="1:6" x14ac:dyDescent="0.2">
      <c r="A22" s="41" t="s">
        <v>24</v>
      </c>
      <c r="B22" s="6"/>
      <c r="C22" s="9" t="s">
        <v>11</v>
      </c>
      <c r="D22" s="9" t="s">
        <v>11</v>
      </c>
      <c r="E22" s="10" t="s">
        <v>11</v>
      </c>
    </row>
    <row r="23" spans="1:6" x14ac:dyDescent="0.2">
      <c r="A23" s="41" t="s">
        <v>25</v>
      </c>
      <c r="B23" s="6"/>
      <c r="C23" s="75" t="s">
        <v>26</v>
      </c>
      <c r="D23" s="75"/>
      <c r="E23" s="76"/>
    </row>
    <row r="24" spans="1:6" x14ac:dyDescent="0.2">
      <c r="A24" s="41" t="s">
        <v>27</v>
      </c>
      <c r="B24" s="6"/>
      <c r="C24" s="9" t="s">
        <v>11</v>
      </c>
      <c r="D24" s="9" t="s">
        <v>11</v>
      </c>
      <c r="E24" s="10" t="s">
        <v>11</v>
      </c>
    </row>
    <row r="25" spans="1:6" x14ac:dyDescent="0.2">
      <c r="A25" s="41" t="s">
        <v>28</v>
      </c>
      <c r="B25" s="6"/>
      <c r="C25" s="12"/>
      <c r="D25" s="12"/>
      <c r="E25" s="13"/>
    </row>
    <row r="26" spans="1:6" x14ac:dyDescent="0.2">
      <c r="A26" s="41" t="s">
        <v>29</v>
      </c>
      <c r="B26" s="14">
        <f>SUM(B7:B25)</f>
        <v>0</v>
      </c>
      <c r="C26" s="15">
        <f>C7</f>
        <v>2760</v>
      </c>
      <c r="D26" s="15">
        <f>D7</f>
        <v>3360</v>
      </c>
      <c r="E26" s="16">
        <f>E7</f>
        <v>4545</v>
      </c>
    </row>
    <row r="27" spans="1:6" x14ac:dyDescent="0.2">
      <c r="A27" s="41" t="s">
        <v>30</v>
      </c>
      <c r="B27" s="6"/>
      <c r="C27" s="6"/>
      <c r="D27" s="6"/>
      <c r="E27" s="6"/>
    </row>
    <row r="28" spans="1:6" ht="28.5" x14ac:dyDescent="0.2">
      <c r="A28" s="51" t="s">
        <v>31</v>
      </c>
      <c r="B28" s="17"/>
      <c r="C28" s="17">
        <f>$D$40</f>
        <v>0</v>
      </c>
      <c r="D28" s="17">
        <f>$D$40</f>
        <v>0</v>
      </c>
      <c r="E28" s="18">
        <f>$D$40</f>
        <v>0</v>
      </c>
    </row>
    <row r="29" spans="1:6" ht="15.75" thickBot="1" x14ac:dyDescent="0.3">
      <c r="A29" s="43" t="s">
        <v>32</v>
      </c>
      <c r="B29" s="110">
        <f>B27+B28-B26</f>
        <v>0</v>
      </c>
      <c r="C29" s="110">
        <f t="shared" ref="C29" si="0">C27+C28-C26</f>
        <v>-2760</v>
      </c>
      <c r="D29" s="110">
        <f>D27+D28-D26</f>
        <v>-3360</v>
      </c>
      <c r="E29" s="19">
        <f>E27+E28-E26</f>
        <v>-4545</v>
      </c>
    </row>
    <row r="30" spans="1:6" ht="15" thickTop="1" x14ac:dyDescent="0.2">
      <c r="A30" s="44"/>
      <c r="B30" s="21"/>
      <c r="C30" s="21"/>
      <c r="D30" s="21"/>
      <c r="E30" s="22"/>
    </row>
    <row r="31" spans="1:6" x14ac:dyDescent="0.2">
      <c r="A31" s="44" t="s">
        <v>33</v>
      </c>
      <c r="B31" s="21"/>
      <c r="C31" s="21"/>
      <c r="D31" s="21"/>
      <c r="E31" s="22"/>
    </row>
    <row r="32" spans="1:6" x14ac:dyDescent="0.2">
      <c r="A32" s="20"/>
      <c r="B32" s="21"/>
      <c r="C32" s="21"/>
      <c r="D32" s="21"/>
      <c r="E32" s="22"/>
    </row>
    <row r="33" spans="1:5" x14ac:dyDescent="0.2">
      <c r="A33" s="20"/>
      <c r="B33" s="21"/>
      <c r="C33" s="21"/>
      <c r="D33" s="21"/>
      <c r="E33" s="22"/>
    </row>
    <row r="34" spans="1:5" ht="15" thickBot="1" x14ac:dyDescent="0.25">
      <c r="A34" s="23"/>
      <c r="B34" s="24"/>
      <c r="C34" s="24"/>
      <c r="D34" s="24"/>
      <c r="E34" s="25"/>
    </row>
    <row r="35" spans="1:5" x14ac:dyDescent="0.2">
      <c r="A35" s="21"/>
      <c r="B35" s="21"/>
      <c r="C35" s="21"/>
      <c r="D35" s="21"/>
      <c r="E35" s="21"/>
    </row>
    <row r="36" spans="1:5" ht="15" thickBot="1" x14ac:dyDescent="0.25">
      <c r="A36" s="21"/>
      <c r="B36" s="21"/>
      <c r="C36" s="21"/>
      <c r="D36" s="21"/>
      <c r="E36" s="21"/>
    </row>
    <row r="37" spans="1:5" ht="15" x14ac:dyDescent="0.25">
      <c r="A37" s="49" t="s">
        <v>34</v>
      </c>
      <c r="B37" s="27"/>
      <c r="C37" s="27"/>
      <c r="D37" s="27"/>
      <c r="E37" s="28"/>
    </row>
    <row r="38" spans="1:5" x14ac:dyDescent="0.2">
      <c r="A38" s="44" t="s">
        <v>35</v>
      </c>
      <c r="B38" s="29"/>
      <c r="C38" s="21"/>
      <c r="D38" s="30" t="s">
        <v>36</v>
      </c>
      <c r="E38" s="22"/>
    </row>
    <row r="39" spans="1:5" x14ac:dyDescent="0.2">
      <c r="A39" s="44" t="s">
        <v>37</v>
      </c>
      <c r="B39" s="31">
        <v>0.03</v>
      </c>
      <c r="C39" s="21"/>
      <c r="D39" s="32" t="s">
        <v>38</v>
      </c>
      <c r="E39" s="22"/>
    </row>
    <row r="40" spans="1:5" x14ac:dyDescent="0.2">
      <c r="A40" s="41" t="s">
        <v>39</v>
      </c>
      <c r="B40" s="6">
        <f>B38*B39</f>
        <v>0</v>
      </c>
      <c r="C40" s="4"/>
      <c r="D40" s="33">
        <f>B40/12</f>
        <v>0</v>
      </c>
      <c r="E40" s="22"/>
    </row>
    <row r="41" spans="1:5" ht="15" thickBot="1" x14ac:dyDescent="0.25">
      <c r="A41" s="50"/>
      <c r="B41" s="24"/>
      <c r="C41" s="24"/>
      <c r="D41" s="24"/>
      <c r="E41" s="25"/>
    </row>
  </sheetData>
  <sheetProtection algorithmName="SHA-512" hashValue="W/VJwsd87afOcgXTTF7+FkDHH5AJ2ZMIweBs485KazyNb/Q8i/G70v04ih7Kc9+ts4+AvmM8OvjSeju6oYlMjg==" saltValue="ITaG/XA6pJHdumk3vac7Hg==" spinCount="100000" sheet="1" objects="1" scenarios="1"/>
  <mergeCells count="6">
    <mergeCell ref="C23:E23"/>
    <mergeCell ref="A1:C3"/>
    <mergeCell ref="D1:E3"/>
    <mergeCell ref="B4:B5"/>
    <mergeCell ref="C4:E4"/>
    <mergeCell ref="A6:E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C5B35-9A2D-4EC1-91F7-E479F998BFB1}">
  <dimension ref="A1:F44"/>
  <sheetViews>
    <sheetView workbookViewId="0">
      <selection activeCell="B29" sqref="B29"/>
    </sheetView>
  </sheetViews>
  <sheetFormatPr defaultColWidth="8.85546875" defaultRowHeight="15" x14ac:dyDescent="0.25"/>
  <cols>
    <col min="1" max="1" width="54.7109375" style="34" customWidth="1"/>
    <col min="2" max="2" width="15.42578125" style="34" customWidth="1"/>
    <col min="3" max="3" width="15.5703125" style="34" customWidth="1"/>
    <col min="4" max="4" width="22.7109375" style="34" customWidth="1"/>
    <col min="5" max="5" width="22.5703125" style="34" customWidth="1"/>
    <col min="6" max="6" width="10.140625" style="34" bestFit="1" customWidth="1"/>
    <col min="7" max="16384" width="8.85546875" style="34"/>
  </cols>
  <sheetData>
    <row r="1" spans="1:6" ht="14.45" customHeight="1" x14ac:dyDescent="0.25">
      <c r="A1" s="53" t="s">
        <v>0</v>
      </c>
      <c r="B1" s="54"/>
      <c r="C1" s="54"/>
      <c r="D1" s="77" t="s">
        <v>40</v>
      </c>
      <c r="E1" s="63"/>
    </row>
    <row r="2" spans="1:6" ht="14.45" customHeight="1" x14ac:dyDescent="0.25">
      <c r="A2" s="56"/>
      <c r="B2" s="57"/>
      <c r="C2" s="57"/>
      <c r="D2" s="64"/>
      <c r="E2" s="65"/>
    </row>
    <row r="3" spans="1:6" ht="15.75" thickBot="1" x14ac:dyDescent="0.3">
      <c r="A3" s="78"/>
      <c r="B3" s="79"/>
      <c r="C3" s="57"/>
      <c r="D3" s="66"/>
      <c r="E3" s="67"/>
    </row>
    <row r="4" spans="1:6" ht="15.75" x14ac:dyDescent="0.25">
      <c r="A4" s="45"/>
      <c r="B4" s="68" t="s">
        <v>41</v>
      </c>
      <c r="C4" s="80" t="s">
        <v>3</v>
      </c>
      <c r="D4" s="70"/>
      <c r="E4" s="71"/>
      <c r="F4" s="35"/>
    </row>
    <row r="5" spans="1:6" ht="15.75" x14ac:dyDescent="0.25">
      <c r="A5" s="46"/>
      <c r="B5" s="69"/>
      <c r="C5" s="47" t="s">
        <v>42</v>
      </c>
      <c r="D5" s="47" t="s">
        <v>43</v>
      </c>
      <c r="E5" s="48" t="s">
        <v>44</v>
      </c>
      <c r="F5" s="36"/>
    </row>
    <row r="6" spans="1:6" ht="15.75" x14ac:dyDescent="0.25">
      <c r="A6" s="72" t="s">
        <v>7</v>
      </c>
      <c r="B6" s="73"/>
      <c r="C6" s="73"/>
      <c r="D6" s="73"/>
      <c r="E6" s="74"/>
    </row>
    <row r="7" spans="1:6" x14ac:dyDescent="0.25">
      <c r="A7" s="41" t="s">
        <v>8</v>
      </c>
      <c r="B7" s="6"/>
      <c r="C7" s="6">
        <v>3905</v>
      </c>
      <c r="D7" s="6">
        <v>4395</v>
      </c>
      <c r="E7" s="39">
        <v>5005</v>
      </c>
    </row>
    <row r="8" spans="1:6" x14ac:dyDescent="0.25">
      <c r="A8" s="41" t="s">
        <v>9</v>
      </c>
      <c r="B8" s="6"/>
      <c r="C8" s="7"/>
      <c r="D8" s="7"/>
      <c r="E8" s="8"/>
    </row>
    <row r="9" spans="1:6" x14ac:dyDescent="0.25">
      <c r="A9" s="41" t="s">
        <v>10</v>
      </c>
      <c r="B9" s="6"/>
      <c r="C9" s="9" t="s">
        <v>11</v>
      </c>
      <c r="D9" s="9" t="s">
        <v>11</v>
      </c>
      <c r="E9" s="10" t="s">
        <v>11</v>
      </c>
    </row>
    <row r="10" spans="1:6" x14ac:dyDescent="0.25">
      <c r="A10" s="41" t="s">
        <v>12</v>
      </c>
      <c r="B10" s="6"/>
      <c r="C10" s="7"/>
      <c r="D10" s="7"/>
      <c r="E10" s="8"/>
    </row>
    <row r="11" spans="1:6" x14ac:dyDescent="0.25">
      <c r="A11" s="41" t="s">
        <v>13</v>
      </c>
      <c r="B11" s="6"/>
      <c r="C11" s="9" t="s">
        <v>11</v>
      </c>
      <c r="D11" s="9" t="s">
        <v>11</v>
      </c>
      <c r="E11" s="10" t="s">
        <v>11</v>
      </c>
    </row>
    <row r="12" spans="1:6" x14ac:dyDescent="0.25">
      <c r="A12" s="41" t="s">
        <v>14</v>
      </c>
      <c r="B12" s="6"/>
      <c r="C12" s="9" t="s">
        <v>11</v>
      </c>
      <c r="D12" s="9" t="s">
        <v>11</v>
      </c>
      <c r="E12" s="10" t="s">
        <v>11</v>
      </c>
    </row>
    <row r="13" spans="1:6" x14ac:dyDescent="0.25">
      <c r="A13" s="41" t="s">
        <v>15</v>
      </c>
      <c r="B13" s="6"/>
      <c r="C13" s="9" t="s">
        <v>11</v>
      </c>
      <c r="D13" s="9" t="s">
        <v>11</v>
      </c>
      <c r="E13" s="10" t="s">
        <v>11</v>
      </c>
    </row>
    <row r="14" spans="1:6" x14ac:dyDescent="0.25">
      <c r="A14" s="41" t="s">
        <v>16</v>
      </c>
      <c r="B14" s="6"/>
      <c r="C14" s="9" t="s">
        <v>11</v>
      </c>
      <c r="D14" s="9" t="s">
        <v>11</v>
      </c>
      <c r="E14" s="10" t="s">
        <v>11</v>
      </c>
    </row>
    <row r="15" spans="1:6" x14ac:dyDescent="0.25">
      <c r="A15" s="41" t="s">
        <v>17</v>
      </c>
      <c r="B15" s="6"/>
      <c r="C15" s="9" t="s">
        <v>11</v>
      </c>
      <c r="D15" s="9" t="s">
        <v>11</v>
      </c>
      <c r="E15" s="10" t="s">
        <v>11</v>
      </c>
    </row>
    <row r="16" spans="1:6" x14ac:dyDescent="0.25">
      <c r="A16" s="41" t="s">
        <v>18</v>
      </c>
      <c r="B16" s="6"/>
      <c r="C16" s="9" t="s">
        <v>11</v>
      </c>
      <c r="D16" s="9" t="s">
        <v>11</v>
      </c>
      <c r="E16" s="10" t="s">
        <v>11</v>
      </c>
      <c r="F16" s="37"/>
    </row>
    <row r="17" spans="1:6" x14ac:dyDescent="0.25">
      <c r="A17" s="41" t="s">
        <v>19</v>
      </c>
      <c r="B17" s="6"/>
      <c r="C17" s="9"/>
      <c r="D17" s="9"/>
      <c r="E17" s="10"/>
      <c r="F17" s="37"/>
    </row>
    <row r="18" spans="1:6" x14ac:dyDescent="0.25">
      <c r="A18" s="41" t="s">
        <v>20</v>
      </c>
      <c r="B18" s="6"/>
      <c r="C18" s="9" t="s">
        <v>11</v>
      </c>
      <c r="D18" s="9" t="s">
        <v>11</v>
      </c>
      <c r="E18" s="10" t="s">
        <v>11</v>
      </c>
    </row>
    <row r="19" spans="1:6" x14ac:dyDescent="0.25">
      <c r="A19" s="41" t="s">
        <v>21</v>
      </c>
      <c r="B19" s="6"/>
      <c r="C19" s="9" t="s">
        <v>11</v>
      </c>
      <c r="D19" s="9" t="s">
        <v>11</v>
      </c>
      <c r="E19" s="10" t="s">
        <v>11</v>
      </c>
    </row>
    <row r="20" spans="1:6" x14ac:dyDescent="0.25">
      <c r="A20" s="41" t="s">
        <v>22</v>
      </c>
      <c r="B20" s="6"/>
      <c r="C20" s="9" t="s">
        <v>11</v>
      </c>
      <c r="D20" s="9" t="s">
        <v>11</v>
      </c>
      <c r="E20" s="10" t="s">
        <v>11</v>
      </c>
    </row>
    <row r="21" spans="1:6" x14ac:dyDescent="0.25">
      <c r="A21" s="41" t="s">
        <v>23</v>
      </c>
      <c r="B21" s="6"/>
      <c r="C21" s="9" t="s">
        <v>11</v>
      </c>
      <c r="D21" s="9" t="s">
        <v>11</v>
      </c>
      <c r="E21" s="10" t="s">
        <v>11</v>
      </c>
    </row>
    <row r="22" spans="1:6" x14ac:dyDescent="0.25">
      <c r="A22" s="41" t="s">
        <v>24</v>
      </c>
      <c r="B22" s="6"/>
      <c r="C22" s="9" t="s">
        <v>11</v>
      </c>
      <c r="D22" s="9" t="s">
        <v>11</v>
      </c>
      <c r="E22" s="10" t="s">
        <v>11</v>
      </c>
    </row>
    <row r="23" spans="1:6" x14ac:dyDescent="0.25">
      <c r="A23" s="41" t="s">
        <v>25</v>
      </c>
      <c r="B23" s="6"/>
      <c r="C23" s="75" t="s">
        <v>26</v>
      </c>
      <c r="D23" s="75"/>
      <c r="E23" s="76"/>
    </row>
    <row r="24" spans="1:6" x14ac:dyDescent="0.25">
      <c r="A24" s="41" t="s">
        <v>27</v>
      </c>
      <c r="B24" s="6"/>
      <c r="C24" s="9" t="s">
        <v>11</v>
      </c>
      <c r="D24" s="9" t="s">
        <v>11</v>
      </c>
      <c r="E24" s="10" t="s">
        <v>11</v>
      </c>
    </row>
    <row r="25" spans="1:6" x14ac:dyDescent="0.25">
      <c r="A25" s="41" t="s">
        <v>28</v>
      </c>
      <c r="B25" s="6"/>
      <c r="C25" s="12"/>
      <c r="D25" s="12"/>
      <c r="E25" s="13"/>
    </row>
    <row r="26" spans="1:6" x14ac:dyDescent="0.25">
      <c r="A26" s="41" t="s">
        <v>29</v>
      </c>
      <c r="B26" s="17">
        <f>SUM(B7:B25)</f>
        <v>0</v>
      </c>
      <c r="C26" s="15">
        <f>C7</f>
        <v>3905</v>
      </c>
      <c r="D26" s="15">
        <f>D7</f>
        <v>4395</v>
      </c>
      <c r="E26" s="16">
        <f>E7</f>
        <v>5005</v>
      </c>
    </row>
    <row r="27" spans="1:6" x14ac:dyDescent="0.25">
      <c r="A27" s="41" t="s">
        <v>45</v>
      </c>
      <c r="B27" s="6"/>
      <c r="C27" s="6"/>
      <c r="D27" s="6"/>
      <c r="E27" s="6"/>
    </row>
    <row r="28" spans="1:6" ht="29.25" x14ac:dyDescent="0.25">
      <c r="A28" s="51" t="s">
        <v>46</v>
      </c>
      <c r="B28" s="17"/>
      <c r="C28" s="17">
        <f>$D$40</f>
        <v>0</v>
      </c>
      <c r="D28" s="17">
        <f>$D$40</f>
        <v>0</v>
      </c>
      <c r="E28" s="18">
        <f>$D$40</f>
        <v>0</v>
      </c>
    </row>
    <row r="29" spans="1:6" ht="15.75" thickBot="1" x14ac:dyDescent="0.3">
      <c r="A29" s="43" t="s">
        <v>32</v>
      </c>
      <c r="B29" s="110">
        <f>B27+B28-B26</f>
        <v>0</v>
      </c>
      <c r="C29" s="110">
        <f t="shared" ref="C29" si="0">C27+C28-C26</f>
        <v>-3905</v>
      </c>
      <c r="D29" s="110">
        <f>D27+D28-D26</f>
        <v>-4395</v>
      </c>
      <c r="E29" s="19">
        <f>E27+E28-E26</f>
        <v>-5005</v>
      </c>
    </row>
    <row r="30" spans="1:6" ht="15.75" thickTop="1" x14ac:dyDescent="0.25">
      <c r="A30" s="44"/>
      <c r="B30" s="21"/>
      <c r="C30" s="21"/>
      <c r="D30" s="21"/>
      <c r="E30" s="22"/>
    </row>
    <row r="31" spans="1:6" x14ac:dyDescent="0.25">
      <c r="A31" s="44" t="s">
        <v>47</v>
      </c>
      <c r="B31" s="21"/>
      <c r="C31" s="21"/>
      <c r="D31" s="21"/>
      <c r="E31" s="22"/>
    </row>
    <row r="32" spans="1:6" x14ac:dyDescent="0.25">
      <c r="A32" s="20"/>
      <c r="B32" s="21"/>
      <c r="C32" s="21"/>
      <c r="D32" s="21"/>
      <c r="E32" s="22"/>
    </row>
    <row r="33" spans="1:5" x14ac:dyDescent="0.25">
      <c r="A33" s="20"/>
      <c r="B33" s="21"/>
      <c r="C33" s="21"/>
      <c r="D33" s="21"/>
      <c r="E33" s="22"/>
    </row>
    <row r="34" spans="1:5" ht="15.75" thickBot="1" x14ac:dyDescent="0.3">
      <c r="A34" s="23"/>
      <c r="B34" s="24"/>
      <c r="C34" s="24"/>
      <c r="D34" s="24"/>
      <c r="E34" s="25"/>
    </row>
    <row r="35" spans="1:5" x14ac:dyDescent="0.25">
      <c r="A35" s="21"/>
      <c r="B35" s="21"/>
      <c r="C35" s="21"/>
      <c r="D35" s="21"/>
      <c r="E35" s="21"/>
    </row>
    <row r="36" spans="1:5" ht="15.75" thickBot="1" x14ac:dyDescent="0.3">
      <c r="A36" s="21"/>
      <c r="B36" s="21"/>
      <c r="C36" s="21"/>
      <c r="D36" s="21"/>
      <c r="E36" s="21"/>
    </row>
    <row r="37" spans="1:5" x14ac:dyDescent="0.25">
      <c r="A37" s="49" t="s">
        <v>48</v>
      </c>
      <c r="B37" s="27"/>
      <c r="C37" s="27"/>
      <c r="D37" s="27"/>
      <c r="E37" s="28"/>
    </row>
    <row r="38" spans="1:5" x14ac:dyDescent="0.25">
      <c r="A38" s="44" t="s">
        <v>35</v>
      </c>
      <c r="B38" s="29"/>
      <c r="C38" s="21"/>
      <c r="D38" s="30" t="s">
        <v>36</v>
      </c>
      <c r="E38" s="22"/>
    </row>
    <row r="39" spans="1:5" x14ac:dyDescent="0.25">
      <c r="A39" s="44" t="s">
        <v>37</v>
      </c>
      <c r="B39" s="31">
        <v>0.03</v>
      </c>
      <c r="C39" s="21"/>
      <c r="D39" s="32" t="s">
        <v>38</v>
      </c>
      <c r="E39" s="22"/>
    </row>
    <row r="40" spans="1:5" x14ac:dyDescent="0.25">
      <c r="A40" s="41" t="s">
        <v>39</v>
      </c>
      <c r="B40" s="6">
        <f>B38*B39</f>
        <v>0</v>
      </c>
      <c r="C40" s="4"/>
      <c r="D40" s="33">
        <f>B40/12</f>
        <v>0</v>
      </c>
      <c r="E40" s="22"/>
    </row>
    <row r="41" spans="1:5" ht="15.75" thickBot="1" x14ac:dyDescent="0.3">
      <c r="A41" s="23"/>
      <c r="B41" s="24"/>
      <c r="C41" s="24"/>
      <c r="D41" s="24"/>
      <c r="E41" s="25"/>
    </row>
    <row r="42" spans="1:5" x14ac:dyDescent="0.25">
      <c r="A42" s="1"/>
      <c r="B42" s="1"/>
      <c r="C42" s="1"/>
      <c r="D42" s="1"/>
      <c r="E42" s="1"/>
    </row>
    <row r="43" spans="1:5" x14ac:dyDescent="0.25">
      <c r="A43" s="1"/>
      <c r="B43" s="1"/>
      <c r="C43" s="1"/>
      <c r="D43" s="1"/>
      <c r="E43" s="1"/>
    </row>
    <row r="44" spans="1:5" x14ac:dyDescent="0.25">
      <c r="A44" s="1"/>
      <c r="B44" s="1"/>
      <c r="C44" s="1"/>
      <c r="D44" s="1"/>
      <c r="E44" s="1"/>
    </row>
  </sheetData>
  <sheetProtection algorithmName="SHA-512" hashValue="P9Cdhczy3cb3VrNx86SuupXJ0r2aQgfoEl4ddOKWlynKFFrWiBzGMFSvhTJ7VhW7/O/FJYfVu0PyM9ygUT/b1w==" saltValue="x8x6W+IQWrIFILm3PP6JTg==" spinCount="100000" sheet="1" objects="1" scenarios="1"/>
  <mergeCells count="6">
    <mergeCell ref="C23:E23"/>
    <mergeCell ref="A1:C3"/>
    <mergeCell ref="D1:E3"/>
    <mergeCell ref="B4:B5"/>
    <mergeCell ref="C4:E4"/>
    <mergeCell ref="A6:E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C398-DC62-4078-B84E-1CDFAE4BF82B}">
  <dimension ref="A1:I41"/>
  <sheetViews>
    <sheetView workbookViewId="0">
      <selection activeCell="A13" sqref="A13"/>
    </sheetView>
  </sheetViews>
  <sheetFormatPr defaultColWidth="8.85546875" defaultRowHeight="14.25" x14ac:dyDescent="0.2"/>
  <cols>
    <col min="1" max="1" width="56.7109375" style="1" customWidth="1"/>
    <col min="2" max="2" width="15.42578125" style="1" customWidth="1"/>
    <col min="3" max="5" width="17" style="1" customWidth="1"/>
    <col min="6" max="7" width="17.140625" style="1" customWidth="1"/>
    <col min="8" max="8" width="23.5703125" style="1" customWidth="1"/>
    <col min="9" max="9" width="10.140625" style="1" bestFit="1" customWidth="1"/>
    <col min="10" max="16384" width="8.85546875" style="1"/>
  </cols>
  <sheetData>
    <row r="1" spans="1:9" x14ac:dyDescent="0.2">
      <c r="A1" s="53" t="s">
        <v>0</v>
      </c>
      <c r="B1" s="54"/>
      <c r="C1" s="54"/>
      <c r="D1" s="81"/>
      <c r="E1" s="82"/>
      <c r="F1" s="87" t="s">
        <v>49</v>
      </c>
      <c r="G1" s="112"/>
      <c r="H1" s="88"/>
    </row>
    <row r="2" spans="1:9" x14ac:dyDescent="0.2">
      <c r="A2" s="56"/>
      <c r="B2" s="57"/>
      <c r="C2" s="57"/>
      <c r="D2" s="83"/>
      <c r="E2" s="84"/>
      <c r="F2" s="89"/>
      <c r="G2" s="113"/>
      <c r="H2" s="90"/>
    </row>
    <row r="3" spans="1:9" x14ac:dyDescent="0.2">
      <c r="A3" s="78"/>
      <c r="B3" s="79"/>
      <c r="C3" s="79"/>
      <c r="D3" s="85"/>
      <c r="E3" s="86"/>
      <c r="F3" s="89"/>
      <c r="G3" s="113"/>
      <c r="H3" s="90"/>
    </row>
    <row r="4" spans="1:9" ht="15.75" x14ac:dyDescent="0.2">
      <c r="A4" s="52"/>
      <c r="B4" s="91" t="s">
        <v>2</v>
      </c>
      <c r="C4" s="80" t="s">
        <v>3</v>
      </c>
      <c r="D4" s="80"/>
      <c r="E4" s="80"/>
      <c r="F4" s="80"/>
      <c r="G4" s="114"/>
      <c r="H4" s="92"/>
      <c r="I4" s="3"/>
    </row>
    <row r="5" spans="1:9" ht="15.75" x14ac:dyDescent="0.2">
      <c r="A5" s="46"/>
      <c r="B5" s="69"/>
      <c r="C5" s="47" t="s">
        <v>4</v>
      </c>
      <c r="D5" s="47" t="s">
        <v>50</v>
      </c>
      <c r="E5" s="47" t="s">
        <v>43</v>
      </c>
      <c r="F5" s="47" t="s">
        <v>51</v>
      </c>
      <c r="G5" s="48" t="s">
        <v>52</v>
      </c>
      <c r="H5" s="115" t="s">
        <v>57</v>
      </c>
      <c r="I5" s="4"/>
    </row>
    <row r="6" spans="1:9" ht="15.75" x14ac:dyDescent="0.25">
      <c r="A6" s="72" t="s">
        <v>7</v>
      </c>
      <c r="B6" s="73"/>
      <c r="C6" s="73"/>
      <c r="D6" s="73"/>
      <c r="E6" s="73"/>
      <c r="F6" s="73"/>
      <c r="G6" s="73"/>
      <c r="H6" s="74"/>
    </row>
    <row r="7" spans="1:9" x14ac:dyDescent="0.2">
      <c r="A7" s="41" t="s">
        <v>8</v>
      </c>
      <c r="B7" s="6"/>
      <c r="C7" s="111">
        <v>3725</v>
      </c>
      <c r="D7" s="6">
        <v>5725</v>
      </c>
      <c r="E7" s="6">
        <v>6500</v>
      </c>
      <c r="F7" s="6">
        <v>7925</v>
      </c>
      <c r="G7" s="6">
        <v>12400</v>
      </c>
      <c r="H7" s="6">
        <v>15920</v>
      </c>
    </row>
    <row r="8" spans="1:9" x14ac:dyDescent="0.2">
      <c r="A8" s="41" t="s">
        <v>9</v>
      </c>
      <c r="B8" s="6"/>
      <c r="C8" s="7"/>
      <c r="D8" s="7"/>
      <c r="E8" s="7"/>
      <c r="F8" s="7"/>
      <c r="G8" s="7"/>
      <c r="H8" s="8"/>
    </row>
    <row r="9" spans="1:9" x14ac:dyDescent="0.2">
      <c r="A9" s="41" t="s">
        <v>10</v>
      </c>
      <c r="B9" s="6"/>
      <c r="C9" s="9" t="s">
        <v>11</v>
      </c>
      <c r="D9" s="9" t="s">
        <v>11</v>
      </c>
      <c r="E9" s="9" t="s">
        <v>11</v>
      </c>
      <c r="F9" s="9" t="s">
        <v>11</v>
      </c>
      <c r="G9" s="9" t="s">
        <v>11</v>
      </c>
      <c r="H9" s="10" t="s">
        <v>11</v>
      </c>
    </row>
    <row r="10" spans="1:9" x14ac:dyDescent="0.2">
      <c r="A10" s="41" t="s">
        <v>12</v>
      </c>
      <c r="B10" s="6"/>
      <c r="C10" s="7"/>
      <c r="D10" s="7"/>
      <c r="E10" s="7"/>
      <c r="F10" s="7"/>
      <c r="G10" s="7"/>
      <c r="H10" s="8"/>
    </row>
    <row r="11" spans="1:9" x14ac:dyDescent="0.2">
      <c r="A11" s="41" t="s">
        <v>13</v>
      </c>
      <c r="B11" s="6"/>
      <c r="C11" s="9" t="s">
        <v>11</v>
      </c>
      <c r="D11" s="9" t="s">
        <v>11</v>
      </c>
      <c r="E11" s="9" t="s">
        <v>11</v>
      </c>
      <c r="F11" s="9" t="s">
        <v>11</v>
      </c>
      <c r="G11" s="9" t="s">
        <v>11</v>
      </c>
      <c r="H11" s="10" t="s">
        <v>11</v>
      </c>
    </row>
    <row r="12" spans="1:9" x14ac:dyDescent="0.2">
      <c r="A12" s="41" t="s">
        <v>14</v>
      </c>
      <c r="B12" s="6"/>
      <c r="C12" s="9" t="s">
        <v>11</v>
      </c>
      <c r="D12" s="9" t="s">
        <v>11</v>
      </c>
      <c r="E12" s="9" t="s">
        <v>11</v>
      </c>
      <c r="F12" s="9" t="s">
        <v>11</v>
      </c>
      <c r="G12" s="9" t="s">
        <v>11</v>
      </c>
      <c r="H12" s="10" t="s">
        <v>11</v>
      </c>
    </row>
    <row r="13" spans="1:9" x14ac:dyDescent="0.2">
      <c r="A13" s="41" t="s">
        <v>15</v>
      </c>
      <c r="B13" s="6"/>
      <c r="C13" s="9" t="s">
        <v>11</v>
      </c>
      <c r="D13" s="9" t="s">
        <v>11</v>
      </c>
      <c r="E13" s="9" t="s">
        <v>11</v>
      </c>
      <c r="F13" s="9" t="s">
        <v>11</v>
      </c>
      <c r="G13" s="9" t="s">
        <v>11</v>
      </c>
      <c r="H13" s="10" t="s">
        <v>11</v>
      </c>
    </row>
    <row r="14" spans="1:9" x14ac:dyDescent="0.2">
      <c r="A14" s="41" t="s">
        <v>16</v>
      </c>
      <c r="B14" s="6"/>
      <c r="C14" s="9" t="s">
        <v>11</v>
      </c>
      <c r="D14" s="9" t="s">
        <v>11</v>
      </c>
      <c r="E14" s="9" t="s">
        <v>11</v>
      </c>
      <c r="F14" s="9" t="s">
        <v>11</v>
      </c>
      <c r="G14" s="9" t="s">
        <v>11</v>
      </c>
      <c r="H14" s="10" t="s">
        <v>11</v>
      </c>
    </row>
    <row r="15" spans="1:9" x14ac:dyDescent="0.2">
      <c r="A15" s="41" t="s">
        <v>17</v>
      </c>
      <c r="B15" s="6"/>
      <c r="C15" s="9" t="s">
        <v>11</v>
      </c>
      <c r="D15" s="9" t="s">
        <v>11</v>
      </c>
      <c r="E15" s="9" t="s">
        <v>11</v>
      </c>
      <c r="F15" s="9" t="s">
        <v>11</v>
      </c>
      <c r="G15" s="9" t="s">
        <v>11</v>
      </c>
      <c r="H15" s="10" t="s">
        <v>11</v>
      </c>
    </row>
    <row r="16" spans="1:9" x14ac:dyDescent="0.2">
      <c r="A16" s="41" t="s">
        <v>18</v>
      </c>
      <c r="B16" s="6"/>
      <c r="C16" s="9" t="s">
        <v>11</v>
      </c>
      <c r="D16" s="9" t="s">
        <v>11</v>
      </c>
      <c r="E16" s="9" t="s">
        <v>11</v>
      </c>
      <c r="F16" s="9" t="s">
        <v>11</v>
      </c>
      <c r="G16" s="9" t="s">
        <v>11</v>
      </c>
      <c r="H16" s="10" t="s">
        <v>11</v>
      </c>
      <c r="I16" s="11"/>
    </row>
    <row r="17" spans="1:9" x14ac:dyDescent="0.2">
      <c r="A17" s="41" t="s">
        <v>19</v>
      </c>
      <c r="B17" s="6"/>
      <c r="C17" s="9"/>
      <c r="D17" s="9"/>
      <c r="E17" s="9"/>
      <c r="F17" s="9"/>
      <c r="G17" s="9"/>
      <c r="H17" s="10"/>
      <c r="I17" s="11"/>
    </row>
    <row r="18" spans="1:9" x14ac:dyDescent="0.2">
      <c r="A18" s="41" t="s">
        <v>20</v>
      </c>
      <c r="B18" s="6"/>
      <c r="C18" s="9" t="s">
        <v>11</v>
      </c>
      <c r="D18" s="9" t="s">
        <v>11</v>
      </c>
      <c r="E18" s="9" t="s">
        <v>11</v>
      </c>
      <c r="F18" s="9" t="s">
        <v>11</v>
      </c>
      <c r="G18" s="9" t="s">
        <v>11</v>
      </c>
      <c r="H18" s="10" t="s">
        <v>11</v>
      </c>
    </row>
    <row r="19" spans="1:9" x14ac:dyDescent="0.2">
      <c r="A19" s="41" t="s">
        <v>21</v>
      </c>
      <c r="B19" s="6"/>
      <c r="C19" s="9" t="s">
        <v>11</v>
      </c>
      <c r="D19" s="9" t="s">
        <v>11</v>
      </c>
      <c r="E19" s="9" t="s">
        <v>11</v>
      </c>
      <c r="F19" s="9" t="s">
        <v>11</v>
      </c>
      <c r="G19" s="9" t="s">
        <v>11</v>
      </c>
      <c r="H19" s="10" t="s">
        <v>11</v>
      </c>
    </row>
    <row r="20" spans="1:9" x14ac:dyDescent="0.2">
      <c r="A20" s="41" t="s">
        <v>22</v>
      </c>
      <c r="B20" s="6"/>
      <c r="C20" s="9" t="s">
        <v>11</v>
      </c>
      <c r="D20" s="9" t="s">
        <v>11</v>
      </c>
      <c r="E20" s="9" t="s">
        <v>11</v>
      </c>
      <c r="F20" s="9" t="s">
        <v>11</v>
      </c>
      <c r="G20" s="9" t="s">
        <v>11</v>
      </c>
      <c r="H20" s="10" t="s">
        <v>11</v>
      </c>
    </row>
    <row r="21" spans="1:9" x14ac:dyDescent="0.2">
      <c r="A21" s="41" t="s">
        <v>23</v>
      </c>
      <c r="B21" s="6"/>
      <c r="C21" s="9" t="s">
        <v>11</v>
      </c>
      <c r="D21" s="9" t="s">
        <v>11</v>
      </c>
      <c r="E21" s="9" t="s">
        <v>11</v>
      </c>
      <c r="F21" s="9" t="s">
        <v>11</v>
      </c>
      <c r="G21" s="9" t="s">
        <v>11</v>
      </c>
      <c r="H21" s="10" t="s">
        <v>11</v>
      </c>
    </row>
    <row r="22" spans="1:9" x14ac:dyDescent="0.2">
      <c r="A22" s="41" t="s">
        <v>24</v>
      </c>
      <c r="B22" s="6"/>
      <c r="C22" s="9" t="s">
        <v>11</v>
      </c>
      <c r="D22" s="9" t="s">
        <v>11</v>
      </c>
      <c r="E22" s="9" t="s">
        <v>11</v>
      </c>
      <c r="F22" s="9" t="s">
        <v>11</v>
      </c>
      <c r="G22" s="9" t="s">
        <v>11</v>
      </c>
      <c r="H22" s="10" t="s">
        <v>11</v>
      </c>
    </row>
    <row r="23" spans="1:9" x14ac:dyDescent="0.2">
      <c r="A23" s="41" t="s">
        <v>25</v>
      </c>
      <c r="B23" s="6"/>
      <c r="C23" s="75" t="s">
        <v>26</v>
      </c>
      <c r="D23" s="75"/>
      <c r="E23" s="75"/>
      <c r="F23" s="75"/>
      <c r="G23" s="75"/>
      <c r="H23" s="76"/>
    </row>
    <row r="24" spans="1:9" x14ac:dyDescent="0.2">
      <c r="A24" s="41" t="s">
        <v>27</v>
      </c>
      <c r="B24" s="6"/>
      <c r="C24" s="9" t="s">
        <v>11</v>
      </c>
      <c r="D24" s="9" t="s">
        <v>11</v>
      </c>
      <c r="E24" s="9" t="s">
        <v>11</v>
      </c>
      <c r="F24" s="9" t="s">
        <v>11</v>
      </c>
      <c r="G24" s="116" t="s">
        <v>11</v>
      </c>
      <c r="H24" s="10" t="s">
        <v>11</v>
      </c>
    </row>
    <row r="25" spans="1:9" x14ac:dyDescent="0.2">
      <c r="A25" s="41" t="s">
        <v>28</v>
      </c>
      <c r="B25" s="6"/>
      <c r="C25" s="12"/>
      <c r="D25" s="12"/>
      <c r="E25" s="12"/>
      <c r="F25" s="12"/>
      <c r="G25" s="12"/>
      <c r="H25" s="13"/>
    </row>
    <row r="26" spans="1:9" x14ac:dyDescent="0.2">
      <c r="A26" s="41" t="s">
        <v>29</v>
      </c>
      <c r="B26" s="14">
        <f>SUM(B7:B25)</f>
        <v>0</v>
      </c>
      <c r="C26" s="15">
        <f>C7</f>
        <v>3725</v>
      </c>
      <c r="D26" s="15">
        <f>D7</f>
        <v>5725</v>
      </c>
      <c r="E26" s="15">
        <f>E7</f>
        <v>6500</v>
      </c>
      <c r="F26" s="15">
        <f>F7</f>
        <v>7925</v>
      </c>
      <c r="G26" s="15">
        <f>G7</f>
        <v>12400</v>
      </c>
      <c r="H26" s="15">
        <f>H7</f>
        <v>15920</v>
      </c>
    </row>
    <row r="27" spans="1:9" x14ac:dyDescent="0.2">
      <c r="A27" s="41" t="s">
        <v>30</v>
      </c>
      <c r="B27" s="6"/>
      <c r="C27" s="6"/>
      <c r="D27" s="6"/>
      <c r="E27" s="6"/>
      <c r="F27" s="6"/>
      <c r="G27" s="6"/>
      <c r="H27" s="6"/>
    </row>
    <row r="28" spans="1:9" ht="28.5" x14ac:dyDescent="0.2">
      <c r="A28" s="51" t="s">
        <v>31</v>
      </c>
      <c r="B28" s="17"/>
      <c r="C28" s="17">
        <f>$F$40</f>
        <v>0</v>
      </c>
      <c r="D28" s="17">
        <f>$F$40</f>
        <v>0</v>
      </c>
      <c r="E28" s="17">
        <f>$F$40</f>
        <v>0</v>
      </c>
      <c r="F28" s="17">
        <f>$F$40</f>
        <v>0</v>
      </c>
      <c r="G28" s="17"/>
      <c r="H28" s="38">
        <f>$F$40</f>
        <v>0</v>
      </c>
    </row>
    <row r="29" spans="1:9" ht="15.75" thickBot="1" x14ac:dyDescent="0.3">
      <c r="A29" s="43" t="s">
        <v>32</v>
      </c>
      <c r="B29" s="110">
        <f t="shared" ref="B29:H29" si="0">B27+B28-B26</f>
        <v>0</v>
      </c>
      <c r="C29" s="110">
        <f t="shared" si="0"/>
        <v>-3725</v>
      </c>
      <c r="D29" s="110">
        <f t="shared" si="0"/>
        <v>-5725</v>
      </c>
      <c r="E29" s="110">
        <f t="shared" si="0"/>
        <v>-6500</v>
      </c>
      <c r="F29" s="110">
        <f>F27+F28-F26</f>
        <v>-7925</v>
      </c>
      <c r="G29" s="110">
        <f t="shared" si="0"/>
        <v>-12400</v>
      </c>
      <c r="H29" s="110">
        <f t="shared" si="0"/>
        <v>-15920</v>
      </c>
    </row>
    <row r="30" spans="1:9" ht="15" thickTop="1" x14ac:dyDescent="0.2">
      <c r="A30" s="44"/>
      <c r="B30" s="21"/>
      <c r="C30" s="21"/>
      <c r="D30" s="21"/>
      <c r="E30" s="21"/>
      <c r="F30" s="21"/>
      <c r="G30" s="21"/>
      <c r="H30" s="22"/>
    </row>
    <row r="31" spans="1:9" x14ac:dyDescent="0.2">
      <c r="A31" s="44" t="s">
        <v>33</v>
      </c>
      <c r="B31" s="21"/>
      <c r="C31" s="21"/>
      <c r="D31" s="21"/>
      <c r="E31" s="21"/>
      <c r="F31" s="21"/>
      <c r="G31" s="21"/>
      <c r="H31" s="22"/>
    </row>
    <row r="32" spans="1:9" x14ac:dyDescent="0.2">
      <c r="A32" s="20"/>
      <c r="B32" s="21"/>
      <c r="C32" s="21"/>
      <c r="D32" s="21"/>
      <c r="E32" s="21"/>
      <c r="F32" s="21"/>
      <c r="G32" s="21"/>
      <c r="H32" s="22"/>
    </row>
    <row r="33" spans="1:8" x14ac:dyDescent="0.2">
      <c r="A33" s="20"/>
      <c r="B33" s="21"/>
      <c r="C33" s="21"/>
      <c r="D33" s="21"/>
      <c r="E33" s="21"/>
      <c r="F33" s="21"/>
      <c r="G33" s="21"/>
      <c r="H33" s="22"/>
    </row>
    <row r="34" spans="1:8" ht="15" thickBot="1" x14ac:dyDescent="0.25">
      <c r="A34" s="23"/>
      <c r="B34" s="24"/>
      <c r="C34" s="24"/>
      <c r="D34" s="24"/>
      <c r="E34" s="24"/>
      <c r="F34" s="24"/>
      <c r="G34" s="24"/>
      <c r="H34" s="25"/>
    </row>
    <row r="35" spans="1:8" x14ac:dyDescent="0.2">
      <c r="A35" s="21"/>
      <c r="B35" s="21"/>
      <c r="C35" s="21"/>
      <c r="D35" s="21"/>
      <c r="E35" s="21"/>
      <c r="F35" s="21"/>
      <c r="G35" s="21"/>
      <c r="H35" s="21"/>
    </row>
    <row r="36" spans="1:8" ht="15" thickBot="1" x14ac:dyDescent="0.25">
      <c r="A36" s="21"/>
      <c r="B36" s="21"/>
      <c r="C36" s="21"/>
      <c r="D36" s="21"/>
      <c r="E36" s="21"/>
      <c r="F36" s="21"/>
      <c r="G36" s="21"/>
      <c r="H36" s="21"/>
    </row>
    <row r="37" spans="1:8" ht="15" x14ac:dyDescent="0.25">
      <c r="A37" s="49" t="s">
        <v>34</v>
      </c>
      <c r="B37" s="27"/>
      <c r="C37" s="27"/>
      <c r="D37" s="27"/>
      <c r="E37" s="27"/>
      <c r="F37" s="27"/>
      <c r="G37" s="27"/>
      <c r="H37" s="28"/>
    </row>
    <row r="38" spans="1:8" x14ac:dyDescent="0.2">
      <c r="A38" s="44" t="s">
        <v>35</v>
      </c>
      <c r="B38" s="6"/>
      <c r="C38" s="21"/>
      <c r="D38" s="21"/>
      <c r="E38" s="21"/>
      <c r="F38" s="30" t="s">
        <v>36</v>
      </c>
      <c r="G38" s="30"/>
      <c r="H38" s="22"/>
    </row>
    <row r="39" spans="1:8" x14ac:dyDescent="0.2">
      <c r="A39" s="44" t="s">
        <v>37</v>
      </c>
      <c r="B39" s="31">
        <v>0.03</v>
      </c>
      <c r="C39" s="21"/>
      <c r="D39" s="21"/>
      <c r="E39" s="21"/>
      <c r="F39" s="32" t="s">
        <v>38</v>
      </c>
      <c r="G39" s="32"/>
      <c r="H39" s="22"/>
    </row>
    <row r="40" spans="1:8" x14ac:dyDescent="0.2">
      <c r="A40" s="41" t="s">
        <v>39</v>
      </c>
      <c r="B40" s="6">
        <f>B38*B39</f>
        <v>0</v>
      </c>
      <c r="C40" s="4"/>
      <c r="D40" s="4"/>
      <c r="E40" s="4"/>
      <c r="F40" s="33">
        <f>B40/12</f>
        <v>0</v>
      </c>
      <c r="G40" s="33"/>
      <c r="H40" s="22"/>
    </row>
    <row r="41" spans="1:8" ht="15" thickBot="1" x14ac:dyDescent="0.25">
      <c r="A41" s="23"/>
      <c r="B41" s="24"/>
      <c r="C41" s="24"/>
      <c r="D41" s="24"/>
      <c r="E41" s="24"/>
      <c r="F41" s="24"/>
      <c r="G41" s="24"/>
      <c r="H41" s="25"/>
    </row>
  </sheetData>
  <sheetProtection algorithmName="SHA-512" hashValue="o4V3x0wmUFsWnHMQlpc4sTNxH/p7Jk0yh3RZCQRSP4thTEb2baHKNFfHdNWZJR9J2hX5nnzakn7ad0OPW+3i9g==" saltValue="n9+6MR09wKG/O/QCk/Ng+A==" spinCount="100000" sheet="1" objects="1" scenarios="1"/>
  <mergeCells count="6">
    <mergeCell ref="C23:H23"/>
    <mergeCell ref="A1:E3"/>
    <mergeCell ref="F1:H3"/>
    <mergeCell ref="B4:B5"/>
    <mergeCell ref="C4:H4"/>
    <mergeCell ref="A6:H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B85A7-0271-42F9-9BDA-677EDD6FECD7}">
  <dimension ref="A1:I41"/>
  <sheetViews>
    <sheetView workbookViewId="0">
      <selection activeCell="A12" sqref="A12"/>
    </sheetView>
  </sheetViews>
  <sheetFormatPr defaultColWidth="8.85546875" defaultRowHeight="14.25" x14ac:dyDescent="0.2"/>
  <cols>
    <col min="1" max="1" width="55" style="1" customWidth="1"/>
    <col min="2" max="2" width="16.28515625" style="1" customWidth="1"/>
    <col min="3" max="6" width="15.5703125" style="1" customWidth="1"/>
    <col min="7" max="7" width="16.7109375" style="1" customWidth="1"/>
    <col min="8" max="8" width="17" style="1" customWidth="1"/>
    <col min="9" max="9" width="10.140625" style="1" bestFit="1" customWidth="1"/>
    <col min="10" max="16384" width="8.85546875" style="1"/>
  </cols>
  <sheetData>
    <row r="1" spans="1:9" x14ac:dyDescent="0.2">
      <c r="A1" s="96" t="s">
        <v>0</v>
      </c>
      <c r="B1" s="97"/>
      <c r="C1" s="97"/>
      <c r="D1" s="97"/>
      <c r="E1" s="97"/>
      <c r="F1" s="97"/>
      <c r="G1" s="100" t="s">
        <v>53</v>
      </c>
      <c r="H1" s="101"/>
      <c r="I1" s="4"/>
    </row>
    <row r="2" spans="1:9" x14ac:dyDescent="0.2">
      <c r="A2" s="98"/>
      <c r="B2" s="99"/>
      <c r="C2" s="99"/>
      <c r="D2" s="99"/>
      <c r="E2" s="99"/>
      <c r="F2" s="99"/>
      <c r="G2" s="102"/>
      <c r="H2" s="103"/>
      <c r="I2" s="4"/>
    </row>
    <row r="3" spans="1:9" x14ac:dyDescent="0.2">
      <c r="A3" s="98"/>
      <c r="B3" s="99"/>
      <c r="C3" s="99"/>
      <c r="D3" s="99"/>
      <c r="E3" s="99"/>
      <c r="F3" s="99"/>
      <c r="G3" s="102"/>
      <c r="H3" s="103"/>
    </row>
    <row r="4" spans="1:9" ht="30" customHeight="1" x14ac:dyDescent="0.2">
      <c r="A4" s="45"/>
      <c r="B4" s="68" t="s">
        <v>2</v>
      </c>
      <c r="C4" s="104" t="s">
        <v>3</v>
      </c>
      <c r="D4" s="105"/>
      <c r="E4" s="105"/>
      <c r="F4" s="105"/>
      <c r="G4" s="105"/>
      <c r="H4" s="106"/>
      <c r="I4" s="3"/>
    </row>
    <row r="5" spans="1:9" ht="15.75" x14ac:dyDescent="0.2">
      <c r="A5" s="46"/>
      <c r="B5" s="69"/>
      <c r="C5" s="47" t="s">
        <v>4</v>
      </c>
      <c r="D5" s="47" t="s">
        <v>50</v>
      </c>
      <c r="E5" s="47" t="s">
        <v>43</v>
      </c>
      <c r="F5" s="47" t="s">
        <v>51</v>
      </c>
      <c r="G5" s="47" t="s">
        <v>52</v>
      </c>
      <c r="H5" s="48" t="s">
        <v>54</v>
      </c>
      <c r="I5" s="4"/>
    </row>
    <row r="6" spans="1:9" ht="15.75" x14ac:dyDescent="0.25">
      <c r="A6" s="72" t="s">
        <v>55</v>
      </c>
      <c r="B6" s="73"/>
      <c r="C6" s="73"/>
      <c r="D6" s="73"/>
      <c r="E6" s="73"/>
      <c r="F6" s="73"/>
      <c r="G6" s="73"/>
      <c r="H6" s="74"/>
    </row>
    <row r="7" spans="1:9" x14ac:dyDescent="0.2">
      <c r="A7" s="41" t="s">
        <v>8</v>
      </c>
      <c r="B7" s="6"/>
      <c r="C7" s="6">
        <v>2500</v>
      </c>
      <c r="D7" s="6">
        <v>4200</v>
      </c>
      <c r="E7" s="6">
        <v>4840</v>
      </c>
      <c r="F7" s="6">
        <v>5720</v>
      </c>
      <c r="G7" s="6">
        <v>8560</v>
      </c>
      <c r="H7" s="39">
        <v>10600</v>
      </c>
    </row>
    <row r="8" spans="1:9" x14ac:dyDescent="0.2">
      <c r="A8" s="41" t="s">
        <v>9</v>
      </c>
      <c r="B8" s="6"/>
      <c r="C8" s="7"/>
      <c r="D8" s="7"/>
      <c r="E8" s="7"/>
      <c r="F8" s="7"/>
      <c r="G8" s="7"/>
      <c r="H8" s="8"/>
    </row>
    <row r="9" spans="1:9" x14ac:dyDescent="0.2">
      <c r="A9" s="41" t="s">
        <v>10</v>
      </c>
      <c r="B9" s="6"/>
      <c r="C9" s="9" t="s">
        <v>11</v>
      </c>
      <c r="D9" s="9" t="s">
        <v>11</v>
      </c>
      <c r="E9" s="9" t="s">
        <v>11</v>
      </c>
      <c r="F9" s="9" t="s">
        <v>11</v>
      </c>
      <c r="G9" s="9" t="s">
        <v>11</v>
      </c>
      <c r="H9" s="10" t="s">
        <v>11</v>
      </c>
    </row>
    <row r="10" spans="1:9" x14ac:dyDescent="0.2">
      <c r="A10" s="41" t="s">
        <v>12</v>
      </c>
      <c r="B10" s="6"/>
      <c r="C10" s="7"/>
      <c r="D10" s="7"/>
      <c r="E10" s="7"/>
      <c r="F10" s="7"/>
      <c r="G10" s="7"/>
      <c r="H10" s="8"/>
    </row>
    <row r="11" spans="1:9" x14ac:dyDescent="0.2">
      <c r="A11" s="41" t="s">
        <v>13</v>
      </c>
      <c r="B11" s="6"/>
      <c r="C11" s="9" t="s">
        <v>11</v>
      </c>
      <c r="D11" s="9" t="s">
        <v>11</v>
      </c>
      <c r="E11" s="9" t="s">
        <v>11</v>
      </c>
      <c r="F11" s="9" t="s">
        <v>11</v>
      </c>
      <c r="G11" s="9" t="s">
        <v>11</v>
      </c>
      <c r="H11" s="10" t="s">
        <v>11</v>
      </c>
    </row>
    <row r="12" spans="1:9" x14ac:dyDescent="0.2">
      <c r="A12" s="41" t="s">
        <v>14</v>
      </c>
      <c r="B12" s="6"/>
      <c r="C12" s="9" t="s">
        <v>11</v>
      </c>
      <c r="D12" s="9" t="s">
        <v>11</v>
      </c>
      <c r="E12" s="9" t="s">
        <v>11</v>
      </c>
      <c r="F12" s="9" t="s">
        <v>11</v>
      </c>
      <c r="G12" s="9" t="s">
        <v>11</v>
      </c>
      <c r="H12" s="10" t="s">
        <v>11</v>
      </c>
    </row>
    <row r="13" spans="1:9" x14ac:dyDescent="0.2">
      <c r="A13" s="41" t="s">
        <v>15</v>
      </c>
      <c r="B13" s="6"/>
      <c r="C13" s="9" t="s">
        <v>11</v>
      </c>
      <c r="D13" s="9" t="s">
        <v>11</v>
      </c>
      <c r="E13" s="9" t="s">
        <v>11</v>
      </c>
      <c r="F13" s="9" t="s">
        <v>11</v>
      </c>
      <c r="G13" s="9" t="s">
        <v>11</v>
      </c>
      <c r="H13" s="10" t="s">
        <v>11</v>
      </c>
    </row>
    <row r="14" spans="1:9" x14ac:dyDescent="0.2">
      <c r="A14" s="41" t="s">
        <v>16</v>
      </c>
      <c r="B14" s="6"/>
      <c r="C14" s="9" t="s">
        <v>11</v>
      </c>
      <c r="D14" s="9" t="s">
        <v>11</v>
      </c>
      <c r="E14" s="9" t="s">
        <v>11</v>
      </c>
      <c r="F14" s="9" t="s">
        <v>11</v>
      </c>
      <c r="G14" s="9" t="s">
        <v>11</v>
      </c>
      <c r="H14" s="10" t="s">
        <v>11</v>
      </c>
    </row>
    <row r="15" spans="1:9" x14ac:dyDescent="0.2">
      <c r="A15" s="41" t="s">
        <v>17</v>
      </c>
      <c r="B15" s="6"/>
      <c r="C15" s="9" t="s">
        <v>11</v>
      </c>
      <c r="D15" s="9" t="s">
        <v>11</v>
      </c>
      <c r="E15" s="9" t="s">
        <v>11</v>
      </c>
      <c r="F15" s="9" t="s">
        <v>11</v>
      </c>
      <c r="G15" s="9" t="s">
        <v>11</v>
      </c>
      <c r="H15" s="10" t="s">
        <v>11</v>
      </c>
    </row>
    <row r="16" spans="1:9" x14ac:dyDescent="0.2">
      <c r="A16" s="41" t="s">
        <v>18</v>
      </c>
      <c r="B16" s="6"/>
      <c r="C16" s="9" t="s">
        <v>11</v>
      </c>
      <c r="D16" s="9" t="s">
        <v>11</v>
      </c>
      <c r="E16" s="9" t="s">
        <v>11</v>
      </c>
      <c r="F16" s="9" t="s">
        <v>11</v>
      </c>
      <c r="G16" s="9" t="s">
        <v>11</v>
      </c>
      <c r="H16" s="10" t="s">
        <v>11</v>
      </c>
      <c r="I16" s="11"/>
    </row>
    <row r="17" spans="1:9" x14ac:dyDescent="0.2">
      <c r="A17" s="41" t="s">
        <v>19</v>
      </c>
      <c r="B17" s="6"/>
      <c r="C17" s="9"/>
      <c r="D17" s="9"/>
      <c r="E17" s="9"/>
      <c r="F17" s="9"/>
      <c r="G17" s="9"/>
      <c r="H17" s="10"/>
      <c r="I17" s="11"/>
    </row>
    <row r="18" spans="1:9" x14ac:dyDescent="0.2">
      <c r="A18" s="41" t="s">
        <v>20</v>
      </c>
      <c r="B18" s="6"/>
      <c r="C18" s="9" t="s">
        <v>11</v>
      </c>
      <c r="D18" s="9" t="s">
        <v>11</v>
      </c>
      <c r="E18" s="9" t="s">
        <v>11</v>
      </c>
      <c r="F18" s="9" t="s">
        <v>11</v>
      </c>
      <c r="G18" s="9" t="s">
        <v>11</v>
      </c>
      <c r="H18" s="10" t="s">
        <v>11</v>
      </c>
    </row>
    <row r="19" spans="1:9" x14ac:dyDescent="0.2">
      <c r="A19" s="41" t="s">
        <v>21</v>
      </c>
      <c r="B19" s="6"/>
      <c r="C19" s="9" t="s">
        <v>11</v>
      </c>
      <c r="D19" s="9" t="s">
        <v>11</v>
      </c>
      <c r="E19" s="9" t="s">
        <v>11</v>
      </c>
      <c r="F19" s="9" t="s">
        <v>11</v>
      </c>
      <c r="G19" s="9" t="s">
        <v>11</v>
      </c>
      <c r="H19" s="10" t="s">
        <v>11</v>
      </c>
    </row>
    <row r="20" spans="1:9" x14ac:dyDescent="0.2">
      <c r="A20" s="41" t="s">
        <v>22</v>
      </c>
      <c r="B20" s="6"/>
      <c r="C20" s="9" t="s">
        <v>11</v>
      </c>
      <c r="D20" s="9" t="s">
        <v>11</v>
      </c>
      <c r="E20" s="9" t="s">
        <v>11</v>
      </c>
      <c r="F20" s="9" t="s">
        <v>11</v>
      </c>
      <c r="G20" s="9" t="s">
        <v>11</v>
      </c>
      <c r="H20" s="10" t="s">
        <v>11</v>
      </c>
    </row>
    <row r="21" spans="1:9" x14ac:dyDescent="0.2">
      <c r="A21" s="41" t="s">
        <v>23</v>
      </c>
      <c r="B21" s="6"/>
      <c r="C21" s="9" t="s">
        <v>11</v>
      </c>
      <c r="D21" s="9" t="s">
        <v>11</v>
      </c>
      <c r="E21" s="9" t="s">
        <v>11</v>
      </c>
      <c r="F21" s="9" t="s">
        <v>11</v>
      </c>
      <c r="G21" s="9" t="s">
        <v>11</v>
      </c>
      <c r="H21" s="10" t="s">
        <v>11</v>
      </c>
    </row>
    <row r="22" spans="1:9" x14ac:dyDescent="0.2">
      <c r="A22" s="41" t="s">
        <v>24</v>
      </c>
      <c r="B22" s="6"/>
      <c r="C22" s="9" t="s">
        <v>11</v>
      </c>
      <c r="D22" s="9" t="s">
        <v>11</v>
      </c>
      <c r="E22" s="9" t="s">
        <v>11</v>
      </c>
      <c r="F22" s="9" t="s">
        <v>11</v>
      </c>
      <c r="G22" s="9" t="s">
        <v>11</v>
      </c>
      <c r="H22" s="10" t="s">
        <v>11</v>
      </c>
    </row>
    <row r="23" spans="1:9" ht="15" x14ac:dyDescent="0.25">
      <c r="A23" s="41" t="s">
        <v>25</v>
      </c>
      <c r="B23" s="6"/>
      <c r="C23" s="107" t="s">
        <v>26</v>
      </c>
      <c r="D23" s="108"/>
      <c r="E23" s="108"/>
      <c r="F23" s="108"/>
      <c r="G23" s="108"/>
      <c r="H23" s="109"/>
    </row>
    <row r="24" spans="1:9" x14ac:dyDescent="0.2">
      <c r="A24" s="41" t="s">
        <v>27</v>
      </c>
      <c r="B24" s="6"/>
      <c r="C24" s="9" t="s">
        <v>11</v>
      </c>
      <c r="D24" s="9" t="s">
        <v>11</v>
      </c>
      <c r="E24" s="9" t="s">
        <v>11</v>
      </c>
      <c r="F24" s="9" t="s">
        <v>11</v>
      </c>
      <c r="G24" s="9" t="s">
        <v>11</v>
      </c>
      <c r="H24" s="10" t="s">
        <v>11</v>
      </c>
    </row>
    <row r="25" spans="1:9" x14ac:dyDescent="0.2">
      <c r="A25" s="41" t="s">
        <v>28</v>
      </c>
      <c r="B25" s="6"/>
      <c r="C25" s="12"/>
      <c r="D25" s="12"/>
      <c r="E25" s="12"/>
      <c r="F25" s="12"/>
      <c r="G25" s="12"/>
      <c r="H25" s="13"/>
    </row>
    <row r="26" spans="1:9" x14ac:dyDescent="0.2">
      <c r="A26" s="41" t="s">
        <v>29</v>
      </c>
      <c r="B26" s="14">
        <f>SUM(B7:B25)</f>
        <v>0</v>
      </c>
      <c r="C26" s="15">
        <f t="shared" ref="C26:H26" si="0">C7</f>
        <v>2500</v>
      </c>
      <c r="D26" s="15">
        <f t="shared" si="0"/>
        <v>4200</v>
      </c>
      <c r="E26" s="15">
        <f t="shared" si="0"/>
        <v>4840</v>
      </c>
      <c r="F26" s="15">
        <f t="shared" si="0"/>
        <v>5720</v>
      </c>
      <c r="G26" s="15">
        <f t="shared" si="0"/>
        <v>8560</v>
      </c>
      <c r="H26" s="16">
        <f t="shared" si="0"/>
        <v>10600</v>
      </c>
    </row>
    <row r="27" spans="1:9" x14ac:dyDescent="0.2">
      <c r="A27" s="41" t="s">
        <v>30</v>
      </c>
      <c r="B27" s="6"/>
      <c r="C27" s="6"/>
      <c r="D27" s="6"/>
      <c r="E27" s="6"/>
      <c r="F27" s="6"/>
      <c r="G27" s="6"/>
      <c r="H27" s="6"/>
    </row>
    <row r="28" spans="1:9" ht="28.5" x14ac:dyDescent="0.2">
      <c r="A28" s="51" t="s">
        <v>31</v>
      </c>
      <c r="B28" s="17"/>
      <c r="C28" s="17">
        <f t="shared" ref="C28:H28" si="1">$G$40</f>
        <v>0</v>
      </c>
      <c r="D28" s="17">
        <f t="shared" si="1"/>
        <v>0</v>
      </c>
      <c r="E28" s="17">
        <f t="shared" si="1"/>
        <v>0</v>
      </c>
      <c r="F28" s="17">
        <f t="shared" si="1"/>
        <v>0</v>
      </c>
      <c r="G28" s="17">
        <f t="shared" si="1"/>
        <v>0</v>
      </c>
      <c r="H28" s="18">
        <f t="shared" si="1"/>
        <v>0</v>
      </c>
    </row>
    <row r="29" spans="1:9" ht="15.75" thickBot="1" x14ac:dyDescent="0.3">
      <c r="A29" s="43" t="s">
        <v>32</v>
      </c>
      <c r="B29" s="110">
        <f t="shared" ref="B29:F29" si="2">B27+B28-B26</f>
        <v>0</v>
      </c>
      <c r="C29" s="110">
        <f t="shared" si="2"/>
        <v>-2500</v>
      </c>
      <c r="D29" s="110">
        <f t="shared" si="2"/>
        <v>-4200</v>
      </c>
      <c r="E29" s="110">
        <f t="shared" si="2"/>
        <v>-4840</v>
      </c>
      <c r="F29" s="110">
        <f t="shared" si="2"/>
        <v>-5720</v>
      </c>
      <c r="G29" s="110">
        <f>G27+G28-G26</f>
        <v>-8560</v>
      </c>
      <c r="H29" s="19">
        <f>H27+H28-H26</f>
        <v>-10600</v>
      </c>
    </row>
    <row r="30" spans="1:9" ht="15" thickTop="1" x14ac:dyDescent="0.2">
      <c r="A30" s="44"/>
      <c r="B30" s="21"/>
      <c r="C30" s="21"/>
      <c r="D30" s="21"/>
      <c r="E30" s="21"/>
      <c r="F30" s="21"/>
      <c r="G30" s="21"/>
      <c r="H30" s="22"/>
    </row>
    <row r="31" spans="1:9" x14ac:dyDescent="0.2">
      <c r="A31" s="44" t="s">
        <v>33</v>
      </c>
      <c r="B31" s="21"/>
      <c r="C31" s="21"/>
      <c r="D31" s="21"/>
      <c r="E31" s="21"/>
      <c r="F31" s="21"/>
      <c r="G31" s="21"/>
      <c r="H31" s="22"/>
    </row>
    <row r="32" spans="1:9" x14ac:dyDescent="0.2">
      <c r="A32" s="20"/>
      <c r="B32" s="21"/>
      <c r="C32" s="21"/>
      <c r="D32" s="21"/>
      <c r="E32" s="21"/>
      <c r="F32" s="21"/>
      <c r="G32" s="21"/>
      <c r="H32" s="22"/>
    </row>
    <row r="33" spans="1:8" x14ac:dyDescent="0.2">
      <c r="A33" s="20"/>
      <c r="B33" s="21"/>
      <c r="C33" s="21"/>
      <c r="D33" s="21"/>
      <c r="E33" s="21"/>
      <c r="F33" s="21"/>
      <c r="G33" s="21"/>
      <c r="H33" s="22"/>
    </row>
    <row r="34" spans="1:8" ht="15" thickBot="1" x14ac:dyDescent="0.25">
      <c r="A34" s="23"/>
      <c r="B34" s="24"/>
      <c r="C34" s="24"/>
      <c r="D34" s="24"/>
      <c r="E34" s="24"/>
      <c r="F34" s="24"/>
      <c r="G34" s="24"/>
      <c r="H34" s="25"/>
    </row>
    <row r="35" spans="1:8" x14ac:dyDescent="0.2">
      <c r="A35" s="21"/>
      <c r="B35" s="21"/>
      <c r="C35" s="21"/>
      <c r="D35" s="21"/>
      <c r="E35" s="21"/>
      <c r="F35" s="21"/>
      <c r="G35" s="21"/>
      <c r="H35" s="21"/>
    </row>
    <row r="36" spans="1:8" ht="15" thickBot="1" x14ac:dyDescent="0.25">
      <c r="A36" s="21"/>
      <c r="B36" s="21"/>
      <c r="C36" s="21"/>
      <c r="D36" s="21"/>
      <c r="E36" s="21"/>
      <c r="F36" s="21"/>
      <c r="G36" s="21"/>
      <c r="H36" s="21"/>
    </row>
    <row r="37" spans="1:8" ht="15.75" x14ac:dyDescent="0.25">
      <c r="A37" s="93" t="s">
        <v>34</v>
      </c>
      <c r="B37" s="94"/>
      <c r="C37" s="94"/>
      <c r="D37" s="94"/>
      <c r="E37" s="94"/>
      <c r="F37" s="94"/>
      <c r="G37" s="94"/>
      <c r="H37" s="95"/>
    </row>
    <row r="38" spans="1:8" x14ac:dyDescent="0.2">
      <c r="A38" s="44" t="s">
        <v>35</v>
      </c>
      <c r="B38" s="6"/>
      <c r="C38" s="21"/>
      <c r="D38" s="21"/>
      <c r="E38" s="21"/>
      <c r="F38" s="21"/>
      <c r="G38" s="30" t="s">
        <v>36</v>
      </c>
      <c r="H38" s="22"/>
    </row>
    <row r="39" spans="1:8" x14ac:dyDescent="0.2">
      <c r="A39" s="44" t="s">
        <v>37</v>
      </c>
      <c r="B39" s="31">
        <v>0.03</v>
      </c>
      <c r="C39" s="21"/>
      <c r="D39" s="21"/>
      <c r="E39" s="21"/>
      <c r="F39" s="21"/>
      <c r="G39" s="32" t="s">
        <v>38</v>
      </c>
      <c r="H39" s="22"/>
    </row>
    <row r="40" spans="1:8" x14ac:dyDescent="0.2">
      <c r="A40" s="41" t="s">
        <v>39</v>
      </c>
      <c r="B40" s="6">
        <f>B38*B39</f>
        <v>0</v>
      </c>
      <c r="C40" s="4"/>
      <c r="D40" s="4"/>
      <c r="E40" s="4"/>
      <c r="F40" s="4"/>
      <c r="G40" s="33">
        <f>B40/12</f>
        <v>0</v>
      </c>
      <c r="H40" s="22"/>
    </row>
    <row r="41" spans="1:8" ht="15" thickBot="1" x14ac:dyDescent="0.25">
      <c r="A41" s="23"/>
      <c r="B41" s="24"/>
      <c r="C41" s="24"/>
      <c r="D41" s="24"/>
      <c r="E41" s="24"/>
      <c r="F41" s="24"/>
      <c r="G41" s="24"/>
      <c r="H41" s="25"/>
    </row>
  </sheetData>
  <sheetProtection algorithmName="SHA-512" hashValue="kRA+GQcCCcCDVjuhzn0PfQ8UyUo5GXKl0i6W3OPnA4cWj0I/qa0mk/2okWVajrkGm+11QYB8gVi4E4YjQfKbpg==" saltValue="kEz7XhqwalqtaW14p8HxkA==" spinCount="100000" sheet="1" objects="1" scenarios="1"/>
  <mergeCells count="7">
    <mergeCell ref="A37:H37"/>
    <mergeCell ref="A1:F3"/>
    <mergeCell ref="G1:H3"/>
    <mergeCell ref="B4:B5"/>
    <mergeCell ref="C4:H4"/>
    <mergeCell ref="A6:H6"/>
    <mergeCell ref="C23:H23"/>
  </mergeCells>
  <pageMargins left="0.7" right="0.7" top="0.75" bottom="0.75" header="0.3" footer="0.3"/>
  <drawing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C4F013ED469240996C5BC99EEC91A0" ma:contentTypeVersion="7" ma:contentTypeDescription="Create a new document." ma:contentTypeScope="" ma:versionID="d360228357bd3706f7c3c9bb455d7c2a">
  <xsd:schema xmlns:xsd="http://www.w3.org/2001/XMLSchema" xmlns:xs="http://www.w3.org/2001/XMLSchema" xmlns:p="http://schemas.microsoft.com/office/2006/metadata/properties" xmlns:ns2="311a7b05-5041-48b4-8e42-e6d63fb5d89d" targetNamespace="http://schemas.microsoft.com/office/2006/metadata/properties" ma:root="true" ma:fieldsID="08fbee6cdd5f75d49ee9e744f292f6da" ns2:_="">
    <xsd:import namespace="311a7b05-5041-48b4-8e42-e6d63fb5d8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1a7b05-5041-48b4-8e42-e6d63fb5d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DFCC95-5452-40D3-B9BF-7536BBB01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1a7b05-5041-48b4-8e42-e6d63fb5d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DF1708-5F69-46A7-9EE5-789EF15041A1}">
  <ds:schemaRefs>
    <ds:schemaRef ds:uri="http://schemas.microsoft.com/office/2006/documentManagement/types"/>
    <ds:schemaRef ds:uri="http://purl.org/dc/elements/1.1/"/>
    <ds:schemaRef ds:uri="http://purl.org/dc/dcmitype/"/>
    <ds:schemaRef ds:uri="311a7b05-5041-48b4-8e42-e6d63fb5d89d"/>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8785A6E-155B-44AD-AAAF-19C577BCF8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5</vt:i4>
      </vt:variant>
    </vt:vector>
  </HeadingPairs>
  <TitlesOfParts>
    <vt:vector baseType="lpstr" size="5">
      <vt:lpstr>Summerhill</vt:lpstr>
      <vt:lpstr>Mulberry</vt:lpstr>
      <vt:lpstr>Cedar Springs</vt:lpstr>
      <vt:lpstr>Westerleigh</vt:lpstr>
      <vt:lpstr>Oceana</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