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2075"/>
  </bookViews>
  <sheets>
    <sheet name="Sheet1" sheetId="1" r:id="rId1"/>
    <sheet name="Settings" sheetId="2" r:id="rId2"/>
  </sheets>
  <definedNames>
    <definedName name="_xlnm.Print_Area" localSheetId="0">Sheet1!$A$1:$T$77</definedName>
  </definedNames>
  <calcPr calcId="145621"/>
</workbook>
</file>

<file path=xl/calcChain.xml><?xml version="1.0" encoding="utf-8"?>
<calcChain xmlns="http://schemas.openxmlformats.org/spreadsheetml/2006/main">
  <c r="A69" i="1" l="1"/>
  <c r="T77" i="1"/>
  <c r="T76" i="1"/>
  <c r="T75" i="1"/>
  <c r="T74" i="1"/>
  <c r="T73" i="1"/>
  <c r="T72" i="1"/>
  <c r="T71" i="1"/>
  <c r="S69" i="1"/>
  <c r="R69" i="1"/>
  <c r="Q69" i="1"/>
  <c r="P69" i="1"/>
  <c r="O69" i="1"/>
  <c r="N69" i="1"/>
  <c r="M69" i="1"/>
  <c r="L69" i="1"/>
  <c r="K69" i="1"/>
  <c r="J69" i="1"/>
  <c r="I69" i="1"/>
  <c r="H69" i="1"/>
  <c r="G69" i="1"/>
  <c r="F69" i="1"/>
  <c r="E69" i="1"/>
  <c r="D69" i="1"/>
  <c r="C69" i="1"/>
  <c r="B69" i="1"/>
  <c r="A59" i="1"/>
  <c r="A49" i="1"/>
  <c r="A39" i="1"/>
  <c r="A29" i="1"/>
  <c r="A19" i="1"/>
  <c r="T17" i="1"/>
  <c r="T67" i="1"/>
  <c r="T66" i="1"/>
  <c r="T65" i="1"/>
  <c r="T64" i="1"/>
  <c r="T63" i="1"/>
  <c r="T62" i="1"/>
  <c r="T61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B59" i="1"/>
  <c r="T57" i="1"/>
  <c r="T56" i="1"/>
  <c r="T55" i="1"/>
  <c r="T54" i="1"/>
  <c r="T53" i="1"/>
  <c r="T52" i="1"/>
  <c r="T51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C49" i="1"/>
  <c r="B49" i="1"/>
  <c r="T47" i="1"/>
  <c r="T46" i="1"/>
  <c r="T45" i="1"/>
  <c r="T44" i="1"/>
  <c r="T43" i="1"/>
  <c r="T42" i="1"/>
  <c r="T41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  <c r="B39" i="1"/>
  <c r="T37" i="1"/>
  <c r="T36" i="1"/>
  <c r="T35" i="1"/>
  <c r="T34" i="1"/>
  <c r="T33" i="1"/>
  <c r="T32" i="1"/>
  <c r="T31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B29" i="1"/>
  <c r="T27" i="1"/>
  <c r="T26" i="1"/>
  <c r="T25" i="1"/>
  <c r="T24" i="1"/>
  <c r="T23" i="1"/>
  <c r="T22" i="1"/>
  <c r="T21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B19" i="1"/>
  <c r="T16" i="1"/>
  <c r="T15" i="1"/>
  <c r="T14" i="1"/>
  <c r="T13" i="1"/>
  <c r="T12" i="1"/>
  <c r="T11" i="1"/>
  <c r="A9" i="1"/>
  <c r="C9" i="1"/>
  <c r="D9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B9" i="1"/>
</calcChain>
</file>

<file path=xl/comments1.xml><?xml version="1.0" encoding="utf-8"?>
<comments xmlns="http://schemas.openxmlformats.org/spreadsheetml/2006/main">
  <authors>
    <author>Mark</author>
  </authors>
  <commentList>
    <comment ref="B5" authorId="0">
      <text>
        <r>
          <rPr>
            <b/>
            <sz val="9"/>
            <color indexed="81"/>
            <rFont val="Tahoma"/>
            <family val="2"/>
          </rPr>
          <t>Enter first day of current week here.</t>
        </r>
      </text>
    </comment>
    <comment ref="B9" authorId="0">
      <text>
        <r>
          <rPr>
            <sz val="9"/>
            <color indexed="81"/>
            <rFont val="Tahoma"/>
            <family val="2"/>
          </rPr>
          <t xml:space="preserve">Change start of day hour on Settings worksheet
</t>
        </r>
      </text>
    </comment>
  </commentList>
</comments>
</file>

<file path=xl/sharedStrings.xml><?xml version="1.0" encoding="utf-8"?>
<sst xmlns="http://schemas.openxmlformats.org/spreadsheetml/2006/main" count="88" uniqueCount="29">
  <si>
    <t>Employee Shift Schedule</t>
  </si>
  <si>
    <t>© 2011-2015 Timesheets MTS Software</t>
  </si>
  <si>
    <t>Employee Shift Schedule by Timesheets MTS Software</t>
  </si>
  <si>
    <t>Insert Company Name Here</t>
  </si>
  <si>
    <t>Week Beginning:</t>
  </si>
  <si>
    <t>Day starts at (AM/PM):</t>
  </si>
  <si>
    <t>Employee</t>
  </si>
  <si>
    <t>Reception</t>
  </si>
  <si>
    <t>Valet</t>
  </si>
  <si>
    <t>Manager</t>
  </si>
  <si>
    <t>R</t>
  </si>
  <si>
    <t>V</t>
  </si>
  <si>
    <t>W</t>
  </si>
  <si>
    <t>Wait Staff</t>
  </si>
  <si>
    <t>B</t>
  </si>
  <si>
    <t>Bar Staff</t>
  </si>
  <si>
    <t>C</t>
  </si>
  <si>
    <t>Cleaning</t>
  </si>
  <si>
    <t>M</t>
  </si>
  <si>
    <t>P</t>
  </si>
  <si>
    <t>Porter</t>
  </si>
  <si>
    <t>Hours</t>
  </si>
  <si>
    <t>Jones, Bill</t>
  </si>
  <si>
    <t>Suarez, Henry</t>
  </si>
  <si>
    <t>Minh, Melissa</t>
  </si>
  <si>
    <t>Hardy, Frank</t>
  </si>
  <si>
    <t>McHugh, Lisa</t>
  </si>
  <si>
    <t>Lopez, William</t>
  </si>
  <si>
    <t>MR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</si>
</sst>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dddd"/>
    <numFmt numFmtId="165" formatCode="h\ AM/PM"/>
  </numFmts>
  <fonts count="3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1"/>
      <color indexed="9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sz val="11"/>
      <color indexed="9"/>
      <name val="Calibri"/>
      <family val="2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name val="Trebuchet MS"/>
      <family val="2"/>
    </font>
    <font>
      <sz val="10"/>
      <name val="Verdana"/>
    </font>
    <font>
      <u/>
      <sz val="10"/>
      <color indexed="12"/>
      <name val="Arial"/>
    </font>
    <font>
      <sz val="10"/>
      <name val="Arial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sz val="10"/>
      <name val="Arial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8"/>
      <color indexed="18"/>
      <name val="Cambria"/>
      <family val="2"/>
    </font>
    <font>
      <u/>
      <sz val="10"/>
      <color indexed="12"/>
      <name val="Arial"/>
      <family val="2"/>
    </font>
    <font>
      <u/>
      <sz val="8"/>
      <color theme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Verdana"/>
      <family val="2"/>
    </font>
    <font>
      <b/>
      <i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9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6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10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indexed="41"/>
      </patternFill>
    </fill>
    <fill>
      <patternFill patternType="solid">
        <fgColor indexed="61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DEF0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0">
    <xf numFmtId="0" fontId="0" fillId="0" borderId="0"/>
    <xf numFmtId="0" fontId="10" fillId="0" borderId="0" applyNumberFormat="0" applyFill="0" applyBorder="0" applyAlignment="0" applyProtection="0"/>
    <xf numFmtId="0" fontId="11" fillId="0" borderId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1" fillId="7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7" borderId="0" applyNumberFormat="0" applyBorder="0" applyAlignment="0" applyProtection="0"/>
    <xf numFmtId="0" fontId="1" fillId="13" borderId="0" applyNumberFormat="0" applyBorder="0" applyAlignment="0" applyProtection="0"/>
    <xf numFmtId="0" fontId="1" fillId="12" borderId="0" applyNumberFormat="0" applyBorder="0" applyAlignment="0" applyProtection="0"/>
    <xf numFmtId="0" fontId="8" fillId="8" borderId="0" applyNumberFormat="0" applyBorder="0" applyAlignment="0" applyProtection="0"/>
    <xf numFmtId="0" fontId="8" fillId="15" borderId="0" applyNumberFormat="0" applyBorder="0" applyAlignment="0" applyProtection="0"/>
    <xf numFmtId="0" fontId="8" fillId="15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6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5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9" borderId="0" applyNumberFormat="0" applyBorder="0" applyAlignment="0" applyProtection="0"/>
    <xf numFmtId="0" fontId="15" fillId="2" borderId="0" applyNumberFormat="0" applyBorder="0" applyAlignment="0" applyProtection="0"/>
    <xf numFmtId="0" fontId="16" fillId="10" borderId="1" applyNumberFormat="0" applyAlignment="0" applyProtection="0"/>
    <xf numFmtId="0" fontId="5" fillId="11" borderId="2" applyNumberFormat="0" applyAlignment="0" applyProtection="0"/>
    <xf numFmtId="44" fontId="12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3" fillId="3" borderId="0" applyNumberFormat="0" applyBorder="0" applyAlignment="0" applyProtection="0"/>
    <xf numFmtId="0" fontId="18" fillId="0" borderId="4" applyNumberFormat="0" applyFill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0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21" fillId="6" borderId="1" applyNumberFormat="0" applyAlignment="0" applyProtection="0"/>
    <xf numFmtId="0" fontId="22" fillId="0" borderId="7" applyNumberFormat="0" applyFill="0" applyAlignment="0" applyProtection="0"/>
    <xf numFmtId="0" fontId="23" fillId="12" borderId="0" applyNumberFormat="0" applyBorder="0" applyAlignment="0" applyProtection="0"/>
    <xf numFmtId="0" fontId="14" fillId="0" borderId="0"/>
    <xf numFmtId="0" fontId="17" fillId="12" borderId="8" applyNumberFormat="0" applyFont="0" applyAlignment="0" applyProtection="0"/>
    <xf numFmtId="0" fontId="4" fillId="10" borderId="3" applyNumberFormat="0" applyAlignment="0" applyProtection="0"/>
    <xf numFmtId="0" fontId="24" fillId="0" borderId="0" applyNumberFormat="0" applyFill="0" applyBorder="0" applyAlignment="0" applyProtection="0"/>
    <xf numFmtId="0" fontId="2" fillId="0" borderId="9" applyNumberFormat="0" applyFill="0" applyAlignment="0" applyProtection="0"/>
    <xf numFmtId="0" fontId="6" fillId="0" borderId="0" applyNumberFormat="0" applyFill="0" applyBorder="0" applyAlignment="0" applyProtection="0"/>
    <xf numFmtId="44" fontId="28" fillId="0" borderId="0" applyFont="0" applyFill="0" applyBorder="0" applyAlignment="0" applyProtection="0"/>
    <xf numFmtId="0" fontId="25" fillId="0" borderId="0" applyNumberFormat="0" applyFill="0" applyBorder="0" applyAlignment="0" applyProtection="0">
      <alignment vertical="top"/>
      <protection locked="0"/>
    </xf>
    <xf numFmtId="0" fontId="14" fillId="12" borderId="8" applyNumberFormat="0" applyFont="0" applyAlignment="0" applyProtection="0"/>
  </cellStyleXfs>
  <cellXfs count="48">
    <xf numFmtId="0" fontId="0" fillId="0" borderId="0" xfId="0"/>
    <xf numFmtId="0" fontId="0" fillId="0" borderId="0" xfId="0" applyNumberFormat="1"/>
    <xf numFmtId="0" fontId="0" fillId="0" borderId="0" xfId="0" applyAlignment="1">
      <alignment vertical="center"/>
    </xf>
    <xf numFmtId="0" fontId="31" fillId="0" borderId="0" xfId="0" applyFont="1" applyAlignment="1">
      <alignment vertical="center"/>
    </xf>
    <xf numFmtId="14" fontId="31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64" fontId="30" fillId="21" borderId="0" xfId="0" applyNumberFormat="1" applyFont="1" applyFill="1" applyAlignment="1">
      <alignment horizontal="center"/>
    </xf>
    <xf numFmtId="0" fontId="0" fillId="22" borderId="0" xfId="0" applyFill="1"/>
    <xf numFmtId="0" fontId="32" fillId="2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26" fillId="0" borderId="0" xfId="1" applyFont="1" applyAlignment="1">
      <alignment vertical="center"/>
    </xf>
    <xf numFmtId="0" fontId="27" fillId="0" borderId="0" xfId="0" applyFont="1" applyAlignment="1">
      <alignment vertical="center"/>
    </xf>
    <xf numFmtId="0" fontId="0" fillId="21" borderId="16" xfId="0" applyFill="1" applyBorder="1" applyAlignment="1">
      <alignment horizontal="center"/>
    </xf>
    <xf numFmtId="0" fontId="0" fillId="21" borderId="19" xfId="0" applyFill="1" applyBorder="1" applyAlignment="1">
      <alignment horizontal="center"/>
    </xf>
    <xf numFmtId="0" fontId="33" fillId="23" borderId="16" xfId="0" applyFont="1" applyFill="1" applyBorder="1" applyAlignment="1">
      <alignment horizontal="center"/>
    </xf>
    <xf numFmtId="0" fontId="33" fillId="0" borderId="17" xfId="0" applyFont="1" applyBorder="1" applyAlignment="1">
      <alignment horizontal="center"/>
    </xf>
    <xf numFmtId="0" fontId="33" fillId="23" borderId="19" xfId="0" applyFont="1" applyFill="1" applyBorder="1" applyAlignment="1">
      <alignment horizontal="center"/>
    </xf>
    <xf numFmtId="0" fontId="33" fillId="0" borderId="19" xfId="0" applyFont="1" applyBorder="1" applyAlignment="1">
      <alignment horizontal="center"/>
    </xf>
    <xf numFmtId="0" fontId="33" fillId="24" borderId="10" xfId="0" applyFont="1" applyFill="1" applyBorder="1" applyAlignment="1">
      <alignment vertical="center"/>
    </xf>
    <xf numFmtId="0" fontId="0" fillId="24" borderId="10" xfId="0" applyFill="1" applyBorder="1"/>
    <xf numFmtId="0" fontId="31" fillId="25" borderId="0" xfId="0" applyFont="1" applyFill="1" applyAlignment="1">
      <alignment vertical="center"/>
    </xf>
    <xf numFmtId="14" fontId="31" fillId="25" borderId="0" xfId="0" applyNumberFormat="1" applyFont="1" applyFill="1" applyBorder="1" applyAlignment="1">
      <alignment horizontal="center" vertical="center"/>
    </xf>
    <xf numFmtId="0" fontId="0" fillId="25" borderId="0" xfId="0" applyFill="1"/>
    <xf numFmtId="0" fontId="33" fillId="25" borderId="0" xfId="0" applyFont="1" applyFill="1" applyBorder="1" applyAlignment="1">
      <alignment vertical="center"/>
    </xf>
    <xf numFmtId="0" fontId="0" fillId="25" borderId="0" xfId="0" applyFill="1" applyBorder="1"/>
    <xf numFmtId="0" fontId="0" fillId="25" borderId="0" xfId="0" applyFill="1" applyBorder="1" applyAlignment="1"/>
    <xf numFmtId="165" fontId="33" fillId="21" borderId="0" xfId="0" applyNumberFormat="1" applyFont="1" applyFill="1" applyAlignment="1">
      <alignment horizontal="center"/>
    </xf>
    <xf numFmtId="0" fontId="33" fillId="21" borderId="0" xfId="0" applyFont="1" applyFill="1" applyAlignment="1">
      <alignment horizontal="center"/>
    </xf>
    <xf numFmtId="0" fontId="33" fillId="0" borderId="15" xfId="0" applyFont="1" applyBorder="1"/>
    <xf numFmtId="0" fontId="33" fillId="0" borderId="18" xfId="0" applyFont="1" applyBorder="1"/>
    <xf numFmtId="0" fontId="33" fillId="0" borderId="18" xfId="0" applyFont="1" applyFill="1" applyBorder="1"/>
    <xf numFmtId="0" fontId="0" fillId="24" borderId="20" xfId="0" applyFill="1" applyBorder="1" applyAlignment="1"/>
    <xf numFmtId="0" fontId="0" fillId="24" borderId="11" xfId="0" applyFill="1" applyBorder="1" applyAlignment="1"/>
    <xf numFmtId="0" fontId="33" fillId="24" borderId="11" xfId="0" applyFont="1" applyFill="1" applyBorder="1" applyAlignment="1">
      <alignment vertical="center"/>
    </xf>
    <xf numFmtId="0" fontId="33" fillId="24" borderId="14" xfId="0" applyFont="1" applyFill="1" applyBorder="1" applyAlignment="1">
      <alignment vertical="center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14" fontId="31" fillId="0" borderId="12" xfId="0" applyNumberFormat="1" applyFont="1" applyBorder="1" applyAlignment="1">
      <alignment horizontal="center" vertical="center"/>
    </xf>
    <xf numFmtId="14" fontId="31" fillId="0" borderId="13" xfId="0" applyNumberFormat="1" applyFont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20" borderId="0" xfId="0" applyFont="1" applyFill="1" applyAlignment="1">
      <alignment horizontal="center"/>
    </xf>
    <xf numFmtId="0" fontId="0" fillId="20" borderId="0" xfId="0" applyFill="1" applyAlignment="1">
      <alignment horizontal="center"/>
    </xf>
    <xf numFmtId="0" fontId="0" fillId="0" borderId="0" xfId="0" applyAlignment="1"/>
    <xf numFmtId="0" fontId="27" fillId="0" borderId="23" xfId="0" applyFont="1" applyBorder="1" applyAlignment="1">
      <alignment horizontal="right" vertical="center"/>
    </xf>
    <xf numFmtId="0" fontId="0" fillId="0" borderId="23" xfId="0" applyBorder="1" applyAlignment="1">
      <alignment vertical="center"/>
    </xf>
  </cellXfs>
  <cellStyles count="50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urrency 2" xfId="30"/>
    <cellStyle name="Currency 3" xfId="47"/>
    <cellStyle name="Explanatory Text 2" xfId="31"/>
    <cellStyle name="Good 2" xfId="32"/>
    <cellStyle name="Heading 1 2" xfId="33"/>
    <cellStyle name="Heading 2 2" xfId="34"/>
    <cellStyle name="Heading 3 2" xfId="35"/>
    <cellStyle name="Heading 4 2" xfId="36"/>
    <cellStyle name="Hyperlink" xfId="1" builtinId="8"/>
    <cellStyle name="Hyperlink 2" xfId="37"/>
    <cellStyle name="Hyperlink 3" xfId="48"/>
    <cellStyle name="Input 2" xfId="38"/>
    <cellStyle name="Linked Cell 2" xfId="39"/>
    <cellStyle name="Neutral 2" xfId="40"/>
    <cellStyle name="Normal" xfId="0" builtinId="0"/>
    <cellStyle name="Normal 2" xfId="41"/>
    <cellStyle name="Normal 3" xfId="2"/>
    <cellStyle name="Note 2" xfId="42"/>
    <cellStyle name="Note 3" xfId="49"/>
    <cellStyle name="Output 2" xfId="43"/>
    <cellStyle name="Title 2" xfId="44"/>
    <cellStyle name="Total 2" xfId="45"/>
    <cellStyle name="Warning Text 2" xfId="46"/>
  </cellStyles>
  <dxfs count="0"/>
  <tableStyles count="0" defaultTableStyle="TableStyleMedium2" defaultPivotStyle="PivotStyleLight16"/>
  <colors>
    <mruColors>
      <color rgb="FFDEF0F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http://www.timeclockmts.com/" TargetMode="External" Type="http://schemas.openxmlformats.org/officeDocument/2006/relationships/hyperlink"/>
<Relationship Id="rId2" Target="../printerSettings/printerSettings1.bin" Type="http://schemas.openxmlformats.org/officeDocument/2006/relationships/printerSettings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U77"/>
  <sheetViews>
    <sheetView showGridLines="0" tabSelected="1" zoomScaleNormal="100" workbookViewId="0">
      <selection activeCell="X26" sqref="X26"/>
    </sheetView>
  </sheetViews>
  <sheetFormatPr defaultRowHeight="15" x14ac:dyDescent="0.25"/>
  <cols>
    <col min="1" max="1" width="17" customWidth="1"/>
    <col min="2" max="19" width="6.42578125" customWidth="1"/>
    <col min="20" max="20" width="6.42578125" style="5" customWidth="1"/>
  </cols>
  <sheetData>
    <row r="1" spans="1:21" ht="21" x14ac:dyDescent="0.35">
      <c r="A1" s="43" t="s">
        <v>0</v>
      </c>
      <c r="B1" s="44"/>
      <c r="C1" s="44"/>
      <c r="D1" s="44"/>
      <c r="E1" s="44"/>
      <c r="F1" s="44"/>
      <c r="G1" s="44"/>
      <c r="H1" s="45"/>
      <c r="I1" s="45"/>
      <c r="J1" s="45"/>
      <c r="K1" s="45"/>
      <c r="L1" s="45"/>
      <c r="M1" s="45"/>
      <c r="N1" s="45"/>
      <c r="O1" s="45"/>
      <c r="P1" s="45"/>
      <c r="Q1" s="45"/>
      <c r="R1" s="45"/>
      <c r="S1" s="45"/>
      <c r="T1" s="45"/>
    </row>
    <row r="2" spans="1:21" s="2" customFormat="1" ht="27.75" customHeight="1" x14ac:dyDescent="0.25">
      <c r="A2" s="10" t="s">
        <v>2</v>
      </c>
      <c r="B2" s="11"/>
      <c r="C2" s="11"/>
      <c r="D2" s="11"/>
      <c r="E2" s="11"/>
      <c r="M2" s="46" t="s">
        <v>1</v>
      </c>
      <c r="N2" s="47"/>
      <c r="O2" s="47"/>
      <c r="P2" s="47"/>
      <c r="Q2" s="47"/>
      <c r="R2" s="47"/>
      <c r="S2" s="47"/>
      <c r="T2" s="47"/>
    </row>
    <row r="3" spans="1:21" s="2" customFormat="1" ht="13.5" customHeight="1" x14ac:dyDescent="0.25">
      <c r="A3" s="35" t="s">
        <v>3</v>
      </c>
      <c r="B3" s="36"/>
      <c r="C3" s="36"/>
      <c r="D3" s="36"/>
      <c r="E3" s="36"/>
      <c r="F3" s="36"/>
      <c r="G3" s="36"/>
      <c r="H3" s="36"/>
      <c r="M3" s="18" t="s">
        <v>10</v>
      </c>
      <c r="N3" s="33" t="s">
        <v>7</v>
      </c>
      <c r="O3" s="34"/>
      <c r="P3" s="34"/>
      <c r="Q3" s="18" t="s">
        <v>16</v>
      </c>
      <c r="R3" s="33" t="s">
        <v>17</v>
      </c>
      <c r="S3" s="34"/>
      <c r="T3" s="34"/>
      <c r="U3" s="9"/>
    </row>
    <row r="4" spans="1:21" ht="13.5" customHeight="1" x14ac:dyDescent="0.25">
      <c r="A4" s="36"/>
      <c r="B4" s="36"/>
      <c r="C4" s="36"/>
      <c r="D4" s="36"/>
      <c r="E4" s="36"/>
      <c r="F4" s="36"/>
      <c r="G4" s="36"/>
      <c r="H4" s="36"/>
      <c r="M4" s="18" t="s">
        <v>11</v>
      </c>
      <c r="N4" s="33" t="s">
        <v>8</v>
      </c>
      <c r="O4" s="34"/>
      <c r="P4" s="34"/>
      <c r="Q4" s="18" t="s">
        <v>19</v>
      </c>
      <c r="R4" s="33" t="s">
        <v>20</v>
      </c>
      <c r="S4" s="34"/>
      <c r="T4" s="34"/>
    </row>
    <row r="5" spans="1:21" ht="13.5" customHeight="1" x14ac:dyDescent="0.25">
      <c r="A5" s="41" t="s">
        <v>4</v>
      </c>
      <c r="B5" s="37">
        <v>42128</v>
      </c>
      <c r="C5" s="38"/>
      <c r="M5" s="18" t="s">
        <v>12</v>
      </c>
      <c r="N5" s="33" t="s">
        <v>13</v>
      </c>
      <c r="O5" s="34"/>
      <c r="P5" s="34"/>
      <c r="Q5" s="18"/>
      <c r="R5" s="33"/>
      <c r="S5" s="34"/>
      <c r="T5" s="34"/>
    </row>
    <row r="6" spans="1:21" ht="13.5" customHeight="1" x14ac:dyDescent="0.25">
      <c r="A6" s="42"/>
      <c r="B6" s="39"/>
      <c r="C6" s="40"/>
      <c r="M6" s="18" t="s">
        <v>14</v>
      </c>
      <c r="N6" s="33" t="s">
        <v>15</v>
      </c>
      <c r="O6" s="34"/>
      <c r="P6" s="34"/>
      <c r="Q6" s="19"/>
      <c r="R6" s="31"/>
      <c r="S6" s="31"/>
      <c r="T6" s="32"/>
    </row>
    <row r="7" spans="1:21" ht="13.5" customHeight="1" x14ac:dyDescent="0.25">
      <c r="A7" s="3"/>
      <c r="B7" s="4"/>
      <c r="C7" s="4"/>
      <c r="M7" s="18" t="s">
        <v>18</v>
      </c>
      <c r="N7" s="33" t="s">
        <v>9</v>
      </c>
      <c r="O7" s="34"/>
      <c r="P7" s="34"/>
      <c r="Q7" s="19"/>
      <c r="R7" s="31"/>
      <c r="S7" s="31"/>
      <c r="T7" s="32"/>
    </row>
    <row r="8" spans="1:21" ht="5.25" customHeight="1" x14ac:dyDescent="0.25">
      <c r="A8" s="20"/>
      <c r="B8" s="21"/>
      <c r="C8" s="21"/>
      <c r="D8" s="22"/>
      <c r="E8" s="22"/>
      <c r="F8" s="22"/>
      <c r="G8" s="22"/>
      <c r="H8" s="22"/>
      <c r="I8" s="22"/>
      <c r="J8" s="22"/>
      <c r="K8" s="22"/>
      <c r="L8" s="22"/>
      <c r="M8" s="23"/>
      <c r="N8" s="23"/>
      <c r="O8" s="23"/>
      <c r="P8" s="23"/>
      <c r="Q8" s="24"/>
      <c r="R8" s="25"/>
      <c r="S8" s="25"/>
      <c r="T8" s="25"/>
    </row>
    <row r="9" spans="1:21" ht="18.75" x14ac:dyDescent="0.3">
      <c r="A9" s="6">
        <f>$B$5</f>
        <v>42128</v>
      </c>
      <c r="B9" s="26">
        <f>TIME(Settings!$B$2+COLUMN()-2,0,0)</f>
        <v>0.25</v>
      </c>
      <c r="C9" s="26">
        <f>TIME(Settings!$B$2+COLUMN()-2,0,0)</f>
        <v>0.29166666666666669</v>
      </c>
      <c r="D9" s="26">
        <f>TIME(Settings!$B$2+COLUMN()-2,0,0)</f>
        <v>0.33333333333333331</v>
      </c>
      <c r="E9" s="26">
        <f>TIME(Settings!$B$2+COLUMN()-2,0,0)</f>
        <v>0.375</v>
      </c>
      <c r="F9" s="26">
        <f>TIME(Settings!$B$2+COLUMN()-2,0,0)</f>
        <v>0.41666666666666669</v>
      </c>
      <c r="G9" s="26">
        <f>TIME(Settings!$B$2+COLUMN()-2,0,0)</f>
        <v>0.45833333333333331</v>
      </c>
      <c r="H9" s="26">
        <f>TIME(Settings!$B$2+COLUMN()-2,0,0)</f>
        <v>0.5</v>
      </c>
      <c r="I9" s="26">
        <f>TIME(Settings!$B$2+COLUMN()-2,0,0)</f>
        <v>0.54166666666666663</v>
      </c>
      <c r="J9" s="26">
        <f>TIME(Settings!$B$2+COLUMN()-2,0,0)</f>
        <v>0.58333333333333337</v>
      </c>
      <c r="K9" s="26">
        <f>TIME(Settings!$B$2+COLUMN()-2,0,0)</f>
        <v>0.625</v>
      </c>
      <c r="L9" s="26">
        <f>TIME(Settings!$B$2+COLUMN()-2,0,0)</f>
        <v>0.66666666666666663</v>
      </c>
      <c r="M9" s="26">
        <f>TIME(Settings!$B$2+COLUMN()-2,0,0)</f>
        <v>0.70833333333333337</v>
      </c>
      <c r="N9" s="26">
        <f>TIME(Settings!$B$2+COLUMN()-2,0,0)</f>
        <v>0.75</v>
      </c>
      <c r="O9" s="26">
        <f>TIME(Settings!$B$2+COLUMN()-2,0,0)</f>
        <v>0.79166666666666663</v>
      </c>
      <c r="P9" s="26">
        <f>TIME(Settings!$B$2+COLUMN()-2,0,0)</f>
        <v>0.83333333333333337</v>
      </c>
      <c r="Q9" s="26">
        <f>TIME(Settings!$B$2+COLUMN()-2,0,0)</f>
        <v>0.875</v>
      </c>
      <c r="R9" s="26">
        <f>TIME(Settings!$B$2+COLUMN()-2,0,0)</f>
        <v>0.91666666666666663</v>
      </c>
      <c r="S9" s="26">
        <f>TIME(Settings!$B$2+COLUMN()-2,0,0)</f>
        <v>0.95833333333333337</v>
      </c>
      <c r="T9" s="27" t="s">
        <v>21</v>
      </c>
    </row>
    <row r="10" spans="1:21" ht="10.5" customHeight="1" x14ac:dyDescent="0.25">
      <c r="A10" s="8" t="s">
        <v>6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spans="1:21" ht="12.75" customHeight="1" x14ac:dyDescent="0.25">
      <c r="A11" s="28" t="s">
        <v>22</v>
      </c>
      <c r="B11" s="14"/>
      <c r="C11" s="15" t="s">
        <v>18</v>
      </c>
      <c r="D11" s="14" t="s">
        <v>18</v>
      </c>
      <c r="E11" s="15" t="s">
        <v>18</v>
      </c>
      <c r="F11" s="14" t="s">
        <v>18</v>
      </c>
      <c r="G11" s="15" t="s">
        <v>18</v>
      </c>
      <c r="H11" s="14" t="s">
        <v>18</v>
      </c>
      <c r="I11" s="15" t="s">
        <v>18</v>
      </c>
      <c r="J11" s="14" t="s">
        <v>18</v>
      </c>
      <c r="K11" s="15"/>
      <c r="L11" s="14"/>
      <c r="M11" s="15"/>
      <c r="N11" s="14"/>
      <c r="O11" s="15"/>
      <c r="P11" s="14"/>
      <c r="Q11" s="15"/>
      <c r="R11" s="14"/>
      <c r="S11" s="15"/>
      <c r="T11" s="12">
        <f>COUNTA(B11:S11)</f>
        <v>8</v>
      </c>
    </row>
    <row r="12" spans="1:21" ht="12.75" customHeight="1" x14ac:dyDescent="0.25">
      <c r="A12" s="29" t="s">
        <v>23</v>
      </c>
      <c r="B12" s="16" t="s">
        <v>11</v>
      </c>
      <c r="C12" s="17" t="s">
        <v>11</v>
      </c>
      <c r="D12" s="16" t="s">
        <v>11</v>
      </c>
      <c r="E12" s="17" t="s">
        <v>11</v>
      </c>
      <c r="F12" s="16" t="s">
        <v>11</v>
      </c>
      <c r="G12" s="17" t="s">
        <v>11</v>
      </c>
      <c r="H12" s="16" t="s">
        <v>11</v>
      </c>
      <c r="I12" s="17" t="s">
        <v>11</v>
      </c>
      <c r="J12" s="16"/>
      <c r="K12" s="17"/>
      <c r="L12" s="16"/>
      <c r="M12" s="17"/>
      <c r="N12" s="16"/>
      <c r="O12" s="17"/>
      <c r="P12" s="16"/>
      <c r="Q12" s="17"/>
      <c r="R12" s="16"/>
      <c r="S12" s="17"/>
      <c r="T12" s="13">
        <f t="shared" ref="T12:T17" si="0">COUNTA(B12:S12)</f>
        <v>8</v>
      </c>
    </row>
    <row r="13" spans="1:21" ht="12.75" customHeight="1" x14ac:dyDescent="0.25">
      <c r="A13" s="30" t="s">
        <v>24</v>
      </c>
      <c r="B13" s="16"/>
      <c r="C13" s="17"/>
      <c r="D13" s="16"/>
      <c r="E13" s="17"/>
      <c r="F13" s="16"/>
      <c r="G13" s="17"/>
      <c r="H13" s="16"/>
      <c r="I13" s="17"/>
      <c r="J13" s="16"/>
      <c r="K13" s="17" t="s">
        <v>18</v>
      </c>
      <c r="L13" s="16" t="s">
        <v>18</v>
      </c>
      <c r="M13" s="17" t="s">
        <v>18</v>
      </c>
      <c r="N13" s="16" t="s">
        <v>18</v>
      </c>
      <c r="O13" s="17" t="s">
        <v>18</v>
      </c>
      <c r="P13" s="16" t="s">
        <v>28</v>
      </c>
      <c r="Q13" s="17" t="s">
        <v>28</v>
      </c>
      <c r="R13" s="16" t="s">
        <v>28</v>
      </c>
      <c r="S13" s="17"/>
      <c r="T13" s="13">
        <f t="shared" si="0"/>
        <v>8</v>
      </c>
    </row>
    <row r="14" spans="1:21" ht="12.75" customHeight="1" x14ac:dyDescent="0.25">
      <c r="A14" s="30" t="s">
        <v>25</v>
      </c>
      <c r="B14" s="16"/>
      <c r="C14" s="17"/>
      <c r="D14" s="16"/>
      <c r="E14" s="17"/>
      <c r="F14" s="16"/>
      <c r="G14" s="17"/>
      <c r="H14" s="16"/>
      <c r="I14" s="17"/>
      <c r="J14" s="16" t="s">
        <v>10</v>
      </c>
      <c r="K14" s="17" t="s">
        <v>10</v>
      </c>
      <c r="L14" s="16" t="s">
        <v>10</v>
      </c>
      <c r="M14" s="17" t="s">
        <v>10</v>
      </c>
      <c r="N14" s="16" t="s">
        <v>10</v>
      </c>
      <c r="O14" s="17" t="s">
        <v>10</v>
      </c>
      <c r="P14" s="16" t="s">
        <v>12</v>
      </c>
      <c r="Q14" s="17" t="s">
        <v>12</v>
      </c>
      <c r="R14" s="16"/>
      <c r="S14" s="17"/>
      <c r="T14" s="13">
        <f t="shared" si="0"/>
        <v>8</v>
      </c>
    </row>
    <row r="15" spans="1:21" ht="12.75" customHeight="1" x14ac:dyDescent="0.25">
      <c r="A15" s="30" t="s">
        <v>26</v>
      </c>
      <c r="B15" s="16" t="s">
        <v>10</v>
      </c>
      <c r="C15" s="17" t="s">
        <v>10</v>
      </c>
      <c r="D15" s="16" t="s">
        <v>10</v>
      </c>
      <c r="E15" s="17" t="s">
        <v>10</v>
      </c>
      <c r="F15" s="16" t="s">
        <v>10</v>
      </c>
      <c r="G15" s="17" t="s">
        <v>10</v>
      </c>
      <c r="H15" s="16" t="s">
        <v>10</v>
      </c>
      <c r="I15" s="17" t="s">
        <v>10</v>
      </c>
      <c r="J15" s="16"/>
      <c r="K15" s="17"/>
      <c r="L15" s="16"/>
      <c r="M15" s="17"/>
      <c r="N15" s="16"/>
      <c r="O15" s="17"/>
      <c r="P15" s="16"/>
      <c r="Q15" s="17"/>
      <c r="R15" s="16"/>
      <c r="S15" s="17"/>
      <c r="T15" s="13">
        <f t="shared" si="0"/>
        <v>8</v>
      </c>
    </row>
    <row r="16" spans="1:21" ht="12.75" customHeight="1" x14ac:dyDescent="0.25">
      <c r="A16" s="30" t="s">
        <v>27</v>
      </c>
      <c r="B16" s="16"/>
      <c r="C16" s="17"/>
      <c r="D16" s="16"/>
      <c r="E16" s="17"/>
      <c r="F16" s="16"/>
      <c r="G16" s="17"/>
      <c r="H16" s="16"/>
      <c r="I16" s="17"/>
      <c r="J16" s="16" t="s">
        <v>11</v>
      </c>
      <c r="K16" s="17" t="s">
        <v>11</v>
      </c>
      <c r="L16" s="16" t="s">
        <v>11</v>
      </c>
      <c r="M16" s="17" t="s">
        <v>11</v>
      </c>
      <c r="N16" s="16" t="s">
        <v>11</v>
      </c>
      <c r="O16" s="17" t="s">
        <v>11</v>
      </c>
      <c r="P16" s="16" t="s">
        <v>11</v>
      </c>
      <c r="Q16" s="17" t="s">
        <v>11</v>
      </c>
      <c r="R16" s="16"/>
      <c r="S16" s="17"/>
      <c r="T16" s="13">
        <f t="shared" si="0"/>
        <v>8</v>
      </c>
    </row>
    <row r="17" spans="1:20" ht="12.75" customHeight="1" x14ac:dyDescent="0.25">
      <c r="A17" s="29"/>
      <c r="B17" s="16"/>
      <c r="C17" s="17"/>
      <c r="D17" s="16"/>
      <c r="E17" s="17"/>
      <c r="F17" s="16"/>
      <c r="G17" s="17"/>
      <c r="H17" s="16"/>
      <c r="I17" s="17"/>
      <c r="J17" s="16"/>
      <c r="K17" s="17"/>
      <c r="L17" s="16"/>
      <c r="M17" s="17"/>
      <c r="N17" s="16"/>
      <c r="O17" s="17"/>
      <c r="P17" s="16"/>
      <c r="Q17" s="17"/>
      <c r="R17" s="16"/>
      <c r="S17" s="17"/>
      <c r="T17" s="13">
        <f t="shared" si="0"/>
        <v>0</v>
      </c>
    </row>
    <row r="19" spans="1:20" ht="18.75" x14ac:dyDescent="0.3">
      <c r="A19" s="6">
        <f>$B$5+1</f>
        <v>42129</v>
      </c>
      <c r="B19" s="26">
        <f>TIME(Settings!$B$2+COLUMN()-2,0,0)</f>
        <v>0.25</v>
      </c>
      <c r="C19" s="26">
        <f>TIME(Settings!$B$2+COLUMN()-2,0,0)</f>
        <v>0.29166666666666669</v>
      </c>
      <c r="D19" s="26">
        <f>TIME(Settings!$B$2+COLUMN()-2,0,0)</f>
        <v>0.33333333333333331</v>
      </c>
      <c r="E19" s="26">
        <f>TIME(Settings!$B$2+COLUMN()-2,0,0)</f>
        <v>0.375</v>
      </c>
      <c r="F19" s="26">
        <f>TIME(Settings!$B$2+COLUMN()-2,0,0)</f>
        <v>0.41666666666666669</v>
      </c>
      <c r="G19" s="26">
        <f>TIME(Settings!$B$2+COLUMN()-2,0,0)</f>
        <v>0.45833333333333331</v>
      </c>
      <c r="H19" s="26">
        <f>TIME(Settings!$B$2+COLUMN()-2,0,0)</f>
        <v>0.5</v>
      </c>
      <c r="I19" s="26">
        <f>TIME(Settings!$B$2+COLUMN()-2,0,0)</f>
        <v>0.54166666666666663</v>
      </c>
      <c r="J19" s="26">
        <f>TIME(Settings!$B$2+COLUMN()-2,0,0)</f>
        <v>0.58333333333333337</v>
      </c>
      <c r="K19" s="26">
        <f>TIME(Settings!$B$2+COLUMN()-2,0,0)</f>
        <v>0.625</v>
      </c>
      <c r="L19" s="26">
        <f>TIME(Settings!$B$2+COLUMN()-2,0,0)</f>
        <v>0.66666666666666663</v>
      </c>
      <c r="M19" s="26">
        <f>TIME(Settings!$B$2+COLUMN()-2,0,0)</f>
        <v>0.70833333333333337</v>
      </c>
      <c r="N19" s="26">
        <f>TIME(Settings!$B$2+COLUMN()-2,0,0)</f>
        <v>0.75</v>
      </c>
      <c r="O19" s="26">
        <f>TIME(Settings!$B$2+COLUMN()-2,0,0)</f>
        <v>0.79166666666666663</v>
      </c>
      <c r="P19" s="26">
        <f>TIME(Settings!$B$2+COLUMN()-2,0,0)</f>
        <v>0.83333333333333337</v>
      </c>
      <c r="Q19" s="26">
        <f>TIME(Settings!$B$2+COLUMN()-2,0,0)</f>
        <v>0.875</v>
      </c>
      <c r="R19" s="26">
        <f>TIME(Settings!$B$2+COLUMN()-2,0,0)</f>
        <v>0.91666666666666663</v>
      </c>
      <c r="S19" s="26">
        <f>TIME(Settings!$B$2+COLUMN()-2,0,0)</f>
        <v>0.95833333333333337</v>
      </c>
      <c r="T19" s="27" t="s">
        <v>21</v>
      </c>
    </row>
    <row r="20" spans="1:20" ht="10.5" customHeight="1" x14ac:dyDescent="0.25">
      <c r="A20" s="8" t="s">
        <v>6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</row>
    <row r="21" spans="1:20" ht="12.75" customHeight="1" x14ac:dyDescent="0.25">
      <c r="A21" s="28"/>
      <c r="B21" s="14"/>
      <c r="C21" s="15"/>
      <c r="D21" s="14"/>
      <c r="E21" s="15"/>
      <c r="F21" s="14"/>
      <c r="G21" s="15"/>
      <c r="H21" s="14"/>
      <c r="I21" s="15"/>
      <c r="J21" s="14"/>
      <c r="K21" s="15"/>
      <c r="L21" s="14"/>
      <c r="M21" s="15"/>
      <c r="N21" s="14"/>
      <c r="O21" s="15"/>
      <c r="P21" s="14"/>
      <c r="Q21" s="15"/>
      <c r="R21" s="14"/>
      <c r="S21" s="15"/>
      <c r="T21" s="12">
        <f>COUNTA(B21:S21)</f>
        <v>0</v>
      </c>
    </row>
    <row r="22" spans="1:20" ht="12.75" customHeight="1" x14ac:dyDescent="0.25">
      <c r="A22" s="29"/>
      <c r="B22" s="16"/>
      <c r="C22" s="17"/>
      <c r="D22" s="16"/>
      <c r="E22" s="17"/>
      <c r="F22" s="16"/>
      <c r="G22" s="17"/>
      <c r="H22" s="16"/>
      <c r="I22" s="17"/>
      <c r="J22" s="16"/>
      <c r="K22" s="17"/>
      <c r="L22" s="16"/>
      <c r="M22" s="17"/>
      <c r="N22" s="16"/>
      <c r="O22" s="17"/>
      <c r="P22" s="16"/>
      <c r="Q22" s="17"/>
      <c r="R22" s="16"/>
      <c r="S22" s="17"/>
      <c r="T22" s="13">
        <f t="shared" ref="T22:T27" si="1">COUNTA(B22:S22)</f>
        <v>0</v>
      </c>
    </row>
    <row r="23" spans="1:20" ht="12.75" customHeight="1" x14ac:dyDescent="0.25">
      <c r="A23" s="30"/>
      <c r="B23" s="16"/>
      <c r="C23" s="17"/>
      <c r="D23" s="16"/>
      <c r="E23" s="17"/>
      <c r="F23" s="16"/>
      <c r="G23" s="17"/>
      <c r="H23" s="16"/>
      <c r="I23" s="17"/>
      <c r="J23" s="16"/>
      <c r="K23" s="17"/>
      <c r="L23" s="16"/>
      <c r="M23" s="17"/>
      <c r="N23" s="16"/>
      <c r="O23" s="17"/>
      <c r="P23" s="16"/>
      <c r="Q23" s="17"/>
      <c r="R23" s="16"/>
      <c r="S23" s="17"/>
      <c r="T23" s="13">
        <f t="shared" si="1"/>
        <v>0</v>
      </c>
    </row>
    <row r="24" spans="1:20" ht="12.75" customHeight="1" x14ac:dyDescent="0.25">
      <c r="A24" s="30"/>
      <c r="B24" s="16"/>
      <c r="C24" s="17"/>
      <c r="D24" s="16"/>
      <c r="E24" s="17"/>
      <c r="F24" s="16"/>
      <c r="G24" s="17"/>
      <c r="H24" s="16"/>
      <c r="I24" s="17"/>
      <c r="J24" s="16"/>
      <c r="K24" s="17"/>
      <c r="L24" s="16"/>
      <c r="M24" s="17"/>
      <c r="N24" s="16"/>
      <c r="O24" s="17"/>
      <c r="P24" s="16"/>
      <c r="Q24" s="17"/>
      <c r="R24" s="16"/>
      <c r="S24" s="17"/>
      <c r="T24" s="13">
        <f t="shared" si="1"/>
        <v>0</v>
      </c>
    </row>
    <row r="25" spans="1:20" ht="12.75" customHeight="1" x14ac:dyDescent="0.25">
      <c r="A25" s="30"/>
      <c r="B25" s="16"/>
      <c r="C25" s="17"/>
      <c r="D25" s="16"/>
      <c r="E25" s="17"/>
      <c r="F25" s="16"/>
      <c r="G25" s="17"/>
      <c r="H25" s="16"/>
      <c r="I25" s="17"/>
      <c r="J25" s="16"/>
      <c r="K25" s="17"/>
      <c r="L25" s="16"/>
      <c r="M25" s="17"/>
      <c r="N25" s="16"/>
      <c r="O25" s="17"/>
      <c r="P25" s="16"/>
      <c r="Q25" s="17"/>
      <c r="R25" s="16"/>
      <c r="S25" s="17"/>
      <c r="T25" s="13">
        <f t="shared" si="1"/>
        <v>0</v>
      </c>
    </row>
    <row r="26" spans="1:20" ht="12.75" customHeight="1" x14ac:dyDescent="0.25">
      <c r="A26" s="30"/>
      <c r="B26" s="16"/>
      <c r="C26" s="17"/>
      <c r="D26" s="16"/>
      <c r="E26" s="17"/>
      <c r="F26" s="16"/>
      <c r="G26" s="17"/>
      <c r="H26" s="16"/>
      <c r="I26" s="17"/>
      <c r="J26" s="16"/>
      <c r="K26" s="17"/>
      <c r="L26" s="16"/>
      <c r="M26" s="17"/>
      <c r="N26" s="16"/>
      <c r="O26" s="17"/>
      <c r="P26" s="16"/>
      <c r="Q26" s="17"/>
      <c r="R26" s="16"/>
      <c r="S26" s="17"/>
      <c r="T26" s="13">
        <f t="shared" si="1"/>
        <v>0</v>
      </c>
    </row>
    <row r="27" spans="1:20" ht="12.75" customHeight="1" x14ac:dyDescent="0.25">
      <c r="A27" s="29"/>
      <c r="B27" s="16"/>
      <c r="C27" s="17"/>
      <c r="D27" s="16"/>
      <c r="E27" s="17"/>
      <c r="F27" s="16"/>
      <c r="G27" s="17"/>
      <c r="H27" s="16"/>
      <c r="I27" s="17"/>
      <c r="J27" s="16"/>
      <c r="K27" s="17"/>
      <c r="L27" s="16"/>
      <c r="M27" s="17"/>
      <c r="N27" s="16"/>
      <c r="O27" s="17"/>
      <c r="P27" s="16"/>
      <c r="Q27" s="17"/>
      <c r="R27" s="16"/>
      <c r="S27" s="17"/>
      <c r="T27" s="13">
        <f t="shared" si="1"/>
        <v>0</v>
      </c>
    </row>
    <row r="29" spans="1:20" ht="18.75" x14ac:dyDescent="0.3">
      <c r="A29" s="6">
        <f>$B$5+2</f>
        <v>42130</v>
      </c>
      <c r="B29" s="26">
        <f>TIME(Settings!$B$2+COLUMN()-2,0,0)</f>
        <v>0.25</v>
      </c>
      <c r="C29" s="26">
        <f>TIME(Settings!$B$2+COLUMN()-2,0,0)</f>
        <v>0.29166666666666669</v>
      </c>
      <c r="D29" s="26">
        <f>TIME(Settings!$B$2+COLUMN()-2,0,0)</f>
        <v>0.33333333333333331</v>
      </c>
      <c r="E29" s="26">
        <f>TIME(Settings!$B$2+COLUMN()-2,0,0)</f>
        <v>0.375</v>
      </c>
      <c r="F29" s="26">
        <f>TIME(Settings!$B$2+COLUMN()-2,0,0)</f>
        <v>0.41666666666666669</v>
      </c>
      <c r="G29" s="26">
        <f>TIME(Settings!$B$2+COLUMN()-2,0,0)</f>
        <v>0.45833333333333331</v>
      </c>
      <c r="H29" s="26">
        <f>TIME(Settings!$B$2+COLUMN()-2,0,0)</f>
        <v>0.5</v>
      </c>
      <c r="I29" s="26">
        <f>TIME(Settings!$B$2+COLUMN()-2,0,0)</f>
        <v>0.54166666666666663</v>
      </c>
      <c r="J29" s="26">
        <f>TIME(Settings!$B$2+COLUMN()-2,0,0)</f>
        <v>0.58333333333333337</v>
      </c>
      <c r="K29" s="26">
        <f>TIME(Settings!$B$2+COLUMN()-2,0,0)</f>
        <v>0.625</v>
      </c>
      <c r="L29" s="26">
        <f>TIME(Settings!$B$2+COLUMN()-2,0,0)</f>
        <v>0.66666666666666663</v>
      </c>
      <c r="M29" s="26">
        <f>TIME(Settings!$B$2+COLUMN()-2,0,0)</f>
        <v>0.70833333333333337</v>
      </c>
      <c r="N29" s="26">
        <f>TIME(Settings!$B$2+COLUMN()-2,0,0)</f>
        <v>0.75</v>
      </c>
      <c r="O29" s="26">
        <f>TIME(Settings!$B$2+COLUMN()-2,0,0)</f>
        <v>0.79166666666666663</v>
      </c>
      <c r="P29" s="26">
        <f>TIME(Settings!$B$2+COLUMN()-2,0,0)</f>
        <v>0.83333333333333337</v>
      </c>
      <c r="Q29" s="26">
        <f>TIME(Settings!$B$2+COLUMN()-2,0,0)</f>
        <v>0.875</v>
      </c>
      <c r="R29" s="26">
        <f>TIME(Settings!$B$2+COLUMN()-2,0,0)</f>
        <v>0.91666666666666663</v>
      </c>
      <c r="S29" s="26">
        <f>TIME(Settings!$B$2+COLUMN()-2,0,0)</f>
        <v>0.95833333333333337</v>
      </c>
      <c r="T29" s="27" t="s">
        <v>21</v>
      </c>
    </row>
    <row r="30" spans="1:20" ht="10.5" customHeight="1" x14ac:dyDescent="0.25">
      <c r="A30" s="8" t="s">
        <v>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</row>
    <row r="31" spans="1:20" ht="12.75" customHeight="1" x14ac:dyDescent="0.25">
      <c r="A31" s="28"/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2">
        <f>COUNTA(B31:S31)</f>
        <v>0</v>
      </c>
    </row>
    <row r="32" spans="1:20" ht="12.75" customHeight="1" x14ac:dyDescent="0.25">
      <c r="A32" s="29"/>
      <c r="B32" s="16"/>
      <c r="C32" s="17"/>
      <c r="D32" s="16"/>
      <c r="E32" s="17"/>
      <c r="F32" s="16"/>
      <c r="G32" s="17"/>
      <c r="H32" s="16"/>
      <c r="I32" s="17"/>
      <c r="J32" s="16"/>
      <c r="K32" s="17"/>
      <c r="L32" s="16"/>
      <c r="M32" s="17"/>
      <c r="N32" s="16"/>
      <c r="O32" s="17"/>
      <c r="P32" s="16"/>
      <c r="Q32" s="17"/>
      <c r="R32" s="16"/>
      <c r="S32" s="17"/>
      <c r="T32" s="13">
        <f t="shared" ref="T32:T37" si="2">COUNTA(B32:S32)</f>
        <v>0</v>
      </c>
    </row>
    <row r="33" spans="1:20" ht="12.75" customHeight="1" x14ac:dyDescent="0.25">
      <c r="A33" s="30"/>
      <c r="B33" s="16"/>
      <c r="C33" s="17"/>
      <c r="D33" s="16"/>
      <c r="E33" s="17"/>
      <c r="F33" s="16"/>
      <c r="G33" s="17"/>
      <c r="H33" s="16"/>
      <c r="I33" s="17"/>
      <c r="J33" s="16"/>
      <c r="K33" s="17"/>
      <c r="L33" s="16"/>
      <c r="M33" s="17"/>
      <c r="N33" s="16"/>
      <c r="O33" s="17"/>
      <c r="P33" s="16"/>
      <c r="Q33" s="17"/>
      <c r="R33" s="16"/>
      <c r="S33" s="17"/>
      <c r="T33" s="13">
        <f t="shared" si="2"/>
        <v>0</v>
      </c>
    </row>
    <row r="34" spans="1:20" ht="12.75" customHeight="1" x14ac:dyDescent="0.25">
      <c r="A34" s="30"/>
      <c r="B34" s="16"/>
      <c r="C34" s="17"/>
      <c r="D34" s="16"/>
      <c r="E34" s="17"/>
      <c r="F34" s="16"/>
      <c r="G34" s="17"/>
      <c r="H34" s="16"/>
      <c r="I34" s="17"/>
      <c r="J34" s="16"/>
      <c r="K34" s="17"/>
      <c r="L34" s="16"/>
      <c r="M34" s="17"/>
      <c r="N34" s="16"/>
      <c r="O34" s="17"/>
      <c r="P34" s="16"/>
      <c r="Q34" s="17"/>
      <c r="R34" s="16"/>
      <c r="S34" s="17"/>
      <c r="T34" s="13">
        <f t="shared" si="2"/>
        <v>0</v>
      </c>
    </row>
    <row r="35" spans="1:20" ht="12.75" customHeight="1" x14ac:dyDescent="0.25">
      <c r="A35" s="30"/>
      <c r="B35" s="16"/>
      <c r="C35" s="17"/>
      <c r="D35" s="16"/>
      <c r="E35" s="17"/>
      <c r="F35" s="16"/>
      <c r="G35" s="17"/>
      <c r="H35" s="16"/>
      <c r="I35" s="17"/>
      <c r="J35" s="16"/>
      <c r="K35" s="17"/>
      <c r="L35" s="16"/>
      <c r="M35" s="17"/>
      <c r="N35" s="16"/>
      <c r="O35" s="17"/>
      <c r="P35" s="16"/>
      <c r="Q35" s="17"/>
      <c r="R35" s="16"/>
      <c r="S35" s="17"/>
      <c r="T35" s="13">
        <f t="shared" si="2"/>
        <v>0</v>
      </c>
    </row>
    <row r="36" spans="1:20" ht="12.75" customHeight="1" x14ac:dyDescent="0.25">
      <c r="A36" s="30"/>
      <c r="B36" s="16"/>
      <c r="C36" s="17"/>
      <c r="D36" s="16"/>
      <c r="E36" s="17"/>
      <c r="F36" s="16"/>
      <c r="G36" s="17"/>
      <c r="H36" s="16"/>
      <c r="I36" s="17"/>
      <c r="J36" s="16"/>
      <c r="K36" s="17"/>
      <c r="L36" s="16"/>
      <c r="M36" s="17"/>
      <c r="N36" s="16"/>
      <c r="O36" s="17"/>
      <c r="P36" s="16"/>
      <c r="Q36" s="17"/>
      <c r="R36" s="16"/>
      <c r="S36" s="17"/>
      <c r="T36" s="13">
        <f t="shared" si="2"/>
        <v>0</v>
      </c>
    </row>
    <row r="37" spans="1:20" ht="12.75" customHeight="1" x14ac:dyDescent="0.25">
      <c r="A37" s="29"/>
      <c r="B37" s="16"/>
      <c r="C37" s="17"/>
      <c r="D37" s="16"/>
      <c r="E37" s="17"/>
      <c r="F37" s="16"/>
      <c r="G37" s="17"/>
      <c r="H37" s="16"/>
      <c r="I37" s="17"/>
      <c r="J37" s="16"/>
      <c r="K37" s="17"/>
      <c r="L37" s="16"/>
      <c r="M37" s="17"/>
      <c r="N37" s="16"/>
      <c r="O37" s="17"/>
      <c r="P37" s="16"/>
      <c r="Q37" s="17"/>
      <c r="R37" s="16"/>
      <c r="S37" s="17"/>
      <c r="T37" s="13">
        <f t="shared" si="2"/>
        <v>0</v>
      </c>
    </row>
    <row r="39" spans="1:20" ht="18.75" x14ac:dyDescent="0.3">
      <c r="A39" s="6">
        <f>$B$5+3</f>
        <v>42131</v>
      </c>
      <c r="B39" s="26">
        <f>TIME(Settings!$B$2+COLUMN()-2,0,0)</f>
        <v>0.25</v>
      </c>
      <c r="C39" s="26">
        <f>TIME(Settings!$B$2+COLUMN()-2,0,0)</f>
        <v>0.29166666666666669</v>
      </c>
      <c r="D39" s="26">
        <f>TIME(Settings!$B$2+COLUMN()-2,0,0)</f>
        <v>0.33333333333333331</v>
      </c>
      <c r="E39" s="26">
        <f>TIME(Settings!$B$2+COLUMN()-2,0,0)</f>
        <v>0.375</v>
      </c>
      <c r="F39" s="26">
        <f>TIME(Settings!$B$2+COLUMN()-2,0,0)</f>
        <v>0.41666666666666669</v>
      </c>
      <c r="G39" s="26">
        <f>TIME(Settings!$B$2+COLUMN()-2,0,0)</f>
        <v>0.45833333333333331</v>
      </c>
      <c r="H39" s="26">
        <f>TIME(Settings!$B$2+COLUMN()-2,0,0)</f>
        <v>0.5</v>
      </c>
      <c r="I39" s="26">
        <f>TIME(Settings!$B$2+COLUMN()-2,0,0)</f>
        <v>0.54166666666666663</v>
      </c>
      <c r="J39" s="26">
        <f>TIME(Settings!$B$2+COLUMN()-2,0,0)</f>
        <v>0.58333333333333337</v>
      </c>
      <c r="K39" s="26">
        <f>TIME(Settings!$B$2+COLUMN()-2,0,0)</f>
        <v>0.625</v>
      </c>
      <c r="L39" s="26">
        <f>TIME(Settings!$B$2+COLUMN()-2,0,0)</f>
        <v>0.66666666666666663</v>
      </c>
      <c r="M39" s="26">
        <f>TIME(Settings!$B$2+COLUMN()-2,0,0)</f>
        <v>0.70833333333333337</v>
      </c>
      <c r="N39" s="26">
        <f>TIME(Settings!$B$2+COLUMN()-2,0,0)</f>
        <v>0.75</v>
      </c>
      <c r="O39" s="26">
        <f>TIME(Settings!$B$2+COLUMN()-2,0,0)</f>
        <v>0.79166666666666663</v>
      </c>
      <c r="P39" s="26">
        <f>TIME(Settings!$B$2+COLUMN()-2,0,0)</f>
        <v>0.83333333333333337</v>
      </c>
      <c r="Q39" s="26">
        <f>TIME(Settings!$B$2+COLUMN()-2,0,0)</f>
        <v>0.875</v>
      </c>
      <c r="R39" s="26">
        <f>TIME(Settings!$B$2+COLUMN()-2,0,0)</f>
        <v>0.91666666666666663</v>
      </c>
      <c r="S39" s="26">
        <f>TIME(Settings!$B$2+COLUMN()-2,0,0)</f>
        <v>0.95833333333333337</v>
      </c>
      <c r="T39" s="27" t="s">
        <v>21</v>
      </c>
    </row>
    <row r="40" spans="1:20" ht="10.5" customHeight="1" x14ac:dyDescent="0.25">
      <c r="A40" s="8" t="s">
        <v>6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2.75" customHeight="1" x14ac:dyDescent="0.25">
      <c r="A41" s="28"/>
      <c r="B41" s="14"/>
      <c r="C41" s="15"/>
      <c r="D41" s="14"/>
      <c r="E41" s="15"/>
      <c r="F41" s="14"/>
      <c r="G41" s="15"/>
      <c r="H41" s="14"/>
      <c r="I41" s="15"/>
      <c r="J41" s="14"/>
      <c r="K41" s="15"/>
      <c r="L41" s="14"/>
      <c r="M41" s="15"/>
      <c r="N41" s="14"/>
      <c r="O41" s="15"/>
      <c r="P41" s="14"/>
      <c r="Q41" s="15"/>
      <c r="R41" s="14"/>
      <c r="S41" s="15"/>
      <c r="T41" s="12">
        <f>COUNTA(B41:S41)</f>
        <v>0</v>
      </c>
    </row>
    <row r="42" spans="1:20" ht="12.75" customHeight="1" x14ac:dyDescent="0.25">
      <c r="A42" s="29"/>
      <c r="B42" s="16"/>
      <c r="C42" s="17"/>
      <c r="D42" s="16"/>
      <c r="E42" s="17"/>
      <c r="F42" s="16"/>
      <c r="G42" s="17"/>
      <c r="H42" s="16"/>
      <c r="I42" s="17"/>
      <c r="J42" s="16"/>
      <c r="K42" s="17"/>
      <c r="L42" s="16"/>
      <c r="M42" s="17"/>
      <c r="N42" s="16"/>
      <c r="O42" s="17"/>
      <c r="P42" s="16"/>
      <c r="Q42" s="17"/>
      <c r="R42" s="16"/>
      <c r="S42" s="17"/>
      <c r="T42" s="13">
        <f t="shared" ref="T42:T47" si="3">COUNTA(B42:S42)</f>
        <v>0</v>
      </c>
    </row>
    <row r="43" spans="1:20" ht="12.75" customHeight="1" x14ac:dyDescent="0.25">
      <c r="A43" s="30"/>
      <c r="B43" s="16"/>
      <c r="C43" s="17"/>
      <c r="D43" s="16"/>
      <c r="E43" s="17"/>
      <c r="F43" s="16"/>
      <c r="G43" s="17"/>
      <c r="H43" s="16"/>
      <c r="I43" s="17"/>
      <c r="J43" s="16"/>
      <c r="K43" s="17"/>
      <c r="L43" s="16"/>
      <c r="M43" s="17"/>
      <c r="N43" s="16"/>
      <c r="O43" s="17"/>
      <c r="P43" s="16"/>
      <c r="Q43" s="17"/>
      <c r="R43" s="16"/>
      <c r="S43" s="17"/>
      <c r="T43" s="13">
        <f t="shared" si="3"/>
        <v>0</v>
      </c>
    </row>
    <row r="44" spans="1:20" ht="12.75" customHeight="1" x14ac:dyDescent="0.25">
      <c r="A44" s="30"/>
      <c r="B44" s="16"/>
      <c r="C44" s="17"/>
      <c r="D44" s="16"/>
      <c r="E44" s="17"/>
      <c r="F44" s="16"/>
      <c r="G44" s="17"/>
      <c r="H44" s="16"/>
      <c r="I44" s="17"/>
      <c r="J44" s="16"/>
      <c r="K44" s="17"/>
      <c r="L44" s="16"/>
      <c r="M44" s="17"/>
      <c r="N44" s="16"/>
      <c r="O44" s="17"/>
      <c r="P44" s="16"/>
      <c r="Q44" s="17"/>
      <c r="R44" s="16"/>
      <c r="S44" s="17"/>
      <c r="T44" s="13">
        <f t="shared" si="3"/>
        <v>0</v>
      </c>
    </row>
    <row r="45" spans="1:20" ht="12.75" customHeight="1" x14ac:dyDescent="0.25">
      <c r="A45" s="30"/>
      <c r="B45" s="16"/>
      <c r="C45" s="17"/>
      <c r="D45" s="16"/>
      <c r="E45" s="17"/>
      <c r="F45" s="16"/>
      <c r="G45" s="17"/>
      <c r="H45" s="16"/>
      <c r="I45" s="17"/>
      <c r="J45" s="16"/>
      <c r="K45" s="17"/>
      <c r="L45" s="16"/>
      <c r="M45" s="17"/>
      <c r="N45" s="16"/>
      <c r="O45" s="17"/>
      <c r="P45" s="16"/>
      <c r="Q45" s="17"/>
      <c r="R45" s="16"/>
      <c r="S45" s="17"/>
      <c r="T45" s="13">
        <f t="shared" si="3"/>
        <v>0</v>
      </c>
    </row>
    <row r="46" spans="1:20" ht="12.75" customHeight="1" x14ac:dyDescent="0.25">
      <c r="A46" s="30"/>
      <c r="B46" s="16"/>
      <c r="C46" s="17"/>
      <c r="D46" s="16"/>
      <c r="E46" s="17"/>
      <c r="F46" s="16"/>
      <c r="G46" s="17"/>
      <c r="H46" s="16"/>
      <c r="I46" s="17"/>
      <c r="J46" s="16"/>
      <c r="K46" s="17"/>
      <c r="L46" s="16"/>
      <c r="M46" s="17"/>
      <c r="N46" s="16"/>
      <c r="O46" s="17"/>
      <c r="P46" s="16"/>
      <c r="Q46" s="17"/>
      <c r="R46" s="16"/>
      <c r="S46" s="17"/>
      <c r="T46" s="13">
        <f t="shared" si="3"/>
        <v>0</v>
      </c>
    </row>
    <row r="47" spans="1:20" ht="12.75" customHeight="1" x14ac:dyDescent="0.25">
      <c r="A47" s="29"/>
      <c r="B47" s="16"/>
      <c r="C47" s="17"/>
      <c r="D47" s="16"/>
      <c r="E47" s="17"/>
      <c r="F47" s="16"/>
      <c r="G47" s="17"/>
      <c r="H47" s="16"/>
      <c r="I47" s="17"/>
      <c r="J47" s="16"/>
      <c r="K47" s="17"/>
      <c r="L47" s="16"/>
      <c r="M47" s="17"/>
      <c r="N47" s="16"/>
      <c r="O47" s="17"/>
      <c r="P47" s="16"/>
      <c r="Q47" s="17"/>
      <c r="R47" s="16"/>
      <c r="S47" s="17"/>
      <c r="T47" s="13">
        <f t="shared" si="3"/>
        <v>0</v>
      </c>
    </row>
    <row r="49" spans="1:20" ht="18.75" x14ac:dyDescent="0.3">
      <c r="A49" s="6">
        <f>$B$5+4</f>
        <v>42132</v>
      </c>
      <c r="B49" s="26">
        <f>TIME(Settings!$B$2+COLUMN()-2,0,0)</f>
        <v>0.25</v>
      </c>
      <c r="C49" s="26">
        <f>TIME(Settings!$B$2+COLUMN()-2,0,0)</f>
        <v>0.29166666666666669</v>
      </c>
      <c r="D49" s="26">
        <f>TIME(Settings!$B$2+COLUMN()-2,0,0)</f>
        <v>0.33333333333333331</v>
      </c>
      <c r="E49" s="26">
        <f>TIME(Settings!$B$2+COLUMN()-2,0,0)</f>
        <v>0.375</v>
      </c>
      <c r="F49" s="26">
        <f>TIME(Settings!$B$2+COLUMN()-2,0,0)</f>
        <v>0.41666666666666669</v>
      </c>
      <c r="G49" s="26">
        <f>TIME(Settings!$B$2+COLUMN()-2,0,0)</f>
        <v>0.45833333333333331</v>
      </c>
      <c r="H49" s="26">
        <f>TIME(Settings!$B$2+COLUMN()-2,0,0)</f>
        <v>0.5</v>
      </c>
      <c r="I49" s="26">
        <f>TIME(Settings!$B$2+COLUMN()-2,0,0)</f>
        <v>0.54166666666666663</v>
      </c>
      <c r="J49" s="26">
        <f>TIME(Settings!$B$2+COLUMN()-2,0,0)</f>
        <v>0.58333333333333337</v>
      </c>
      <c r="K49" s="26">
        <f>TIME(Settings!$B$2+COLUMN()-2,0,0)</f>
        <v>0.625</v>
      </c>
      <c r="L49" s="26">
        <f>TIME(Settings!$B$2+COLUMN()-2,0,0)</f>
        <v>0.66666666666666663</v>
      </c>
      <c r="M49" s="26">
        <f>TIME(Settings!$B$2+COLUMN()-2,0,0)</f>
        <v>0.70833333333333337</v>
      </c>
      <c r="N49" s="26">
        <f>TIME(Settings!$B$2+COLUMN()-2,0,0)</f>
        <v>0.75</v>
      </c>
      <c r="O49" s="26">
        <f>TIME(Settings!$B$2+COLUMN()-2,0,0)</f>
        <v>0.79166666666666663</v>
      </c>
      <c r="P49" s="26">
        <f>TIME(Settings!$B$2+COLUMN()-2,0,0)</f>
        <v>0.83333333333333337</v>
      </c>
      <c r="Q49" s="26">
        <f>TIME(Settings!$B$2+COLUMN()-2,0,0)</f>
        <v>0.875</v>
      </c>
      <c r="R49" s="26">
        <f>TIME(Settings!$B$2+COLUMN()-2,0,0)</f>
        <v>0.91666666666666663</v>
      </c>
      <c r="S49" s="26">
        <f>TIME(Settings!$B$2+COLUMN()-2,0,0)</f>
        <v>0.95833333333333337</v>
      </c>
      <c r="T49" s="27" t="s">
        <v>21</v>
      </c>
    </row>
    <row r="50" spans="1:20" ht="10.5" customHeight="1" x14ac:dyDescent="0.25">
      <c r="A50" s="8" t="s">
        <v>6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2.75" customHeight="1" x14ac:dyDescent="0.25">
      <c r="A51" s="28"/>
      <c r="B51" s="14"/>
      <c r="C51" s="15"/>
      <c r="D51" s="14"/>
      <c r="E51" s="15"/>
      <c r="F51" s="14"/>
      <c r="G51" s="15"/>
      <c r="H51" s="14"/>
      <c r="I51" s="15"/>
      <c r="J51" s="14"/>
      <c r="K51" s="15"/>
      <c r="L51" s="14"/>
      <c r="M51" s="15"/>
      <c r="N51" s="14"/>
      <c r="O51" s="15"/>
      <c r="P51" s="14"/>
      <c r="Q51" s="15"/>
      <c r="R51" s="14"/>
      <c r="S51" s="15"/>
      <c r="T51" s="12">
        <f>COUNTA(B51:S51)</f>
        <v>0</v>
      </c>
    </row>
    <row r="52" spans="1:20" ht="12.75" customHeight="1" x14ac:dyDescent="0.25">
      <c r="A52" s="29"/>
      <c r="B52" s="16"/>
      <c r="C52" s="17"/>
      <c r="D52" s="16"/>
      <c r="E52" s="17"/>
      <c r="F52" s="16"/>
      <c r="G52" s="17"/>
      <c r="H52" s="16"/>
      <c r="I52" s="17"/>
      <c r="J52" s="16"/>
      <c r="K52" s="17"/>
      <c r="L52" s="16"/>
      <c r="M52" s="17"/>
      <c r="N52" s="16"/>
      <c r="O52" s="17"/>
      <c r="P52" s="16"/>
      <c r="Q52" s="17"/>
      <c r="R52" s="16"/>
      <c r="S52" s="17"/>
      <c r="T52" s="13">
        <f t="shared" ref="T52:T57" si="4">COUNTA(B52:S52)</f>
        <v>0</v>
      </c>
    </row>
    <row r="53" spans="1:20" ht="12.75" customHeight="1" x14ac:dyDescent="0.25">
      <c r="A53" s="30"/>
      <c r="B53" s="16"/>
      <c r="C53" s="17"/>
      <c r="D53" s="16"/>
      <c r="E53" s="17"/>
      <c r="F53" s="16"/>
      <c r="G53" s="17"/>
      <c r="H53" s="16"/>
      <c r="I53" s="17"/>
      <c r="J53" s="16"/>
      <c r="K53" s="17"/>
      <c r="L53" s="16"/>
      <c r="M53" s="17"/>
      <c r="N53" s="16"/>
      <c r="O53" s="17"/>
      <c r="P53" s="16"/>
      <c r="Q53" s="17"/>
      <c r="R53" s="16"/>
      <c r="S53" s="17"/>
      <c r="T53" s="13">
        <f t="shared" si="4"/>
        <v>0</v>
      </c>
    </row>
    <row r="54" spans="1:20" ht="12.75" customHeight="1" x14ac:dyDescent="0.25">
      <c r="A54" s="30"/>
      <c r="B54" s="16"/>
      <c r="C54" s="17"/>
      <c r="D54" s="16"/>
      <c r="E54" s="17"/>
      <c r="F54" s="16"/>
      <c r="G54" s="17"/>
      <c r="H54" s="16"/>
      <c r="I54" s="17"/>
      <c r="J54" s="16"/>
      <c r="K54" s="17"/>
      <c r="L54" s="16"/>
      <c r="M54" s="17"/>
      <c r="N54" s="16"/>
      <c r="O54" s="17"/>
      <c r="P54" s="16"/>
      <c r="Q54" s="17"/>
      <c r="R54" s="16"/>
      <c r="S54" s="17"/>
      <c r="T54" s="13">
        <f t="shared" si="4"/>
        <v>0</v>
      </c>
    </row>
    <row r="55" spans="1:20" ht="12.75" customHeight="1" x14ac:dyDescent="0.25">
      <c r="A55" s="30"/>
      <c r="B55" s="16"/>
      <c r="C55" s="17"/>
      <c r="D55" s="16"/>
      <c r="E55" s="17"/>
      <c r="F55" s="16"/>
      <c r="G55" s="17"/>
      <c r="H55" s="16"/>
      <c r="I55" s="17"/>
      <c r="J55" s="16"/>
      <c r="K55" s="17"/>
      <c r="L55" s="16"/>
      <c r="M55" s="17"/>
      <c r="N55" s="16"/>
      <c r="O55" s="17"/>
      <c r="P55" s="16"/>
      <c r="Q55" s="17"/>
      <c r="R55" s="16"/>
      <c r="S55" s="17"/>
      <c r="T55" s="13">
        <f t="shared" si="4"/>
        <v>0</v>
      </c>
    </row>
    <row r="56" spans="1:20" ht="12.75" customHeight="1" x14ac:dyDescent="0.25">
      <c r="A56" s="30"/>
      <c r="B56" s="16"/>
      <c r="C56" s="17"/>
      <c r="D56" s="16"/>
      <c r="E56" s="17"/>
      <c r="F56" s="16"/>
      <c r="G56" s="17"/>
      <c r="H56" s="16"/>
      <c r="I56" s="17"/>
      <c r="J56" s="16"/>
      <c r="K56" s="17"/>
      <c r="L56" s="16"/>
      <c r="M56" s="17"/>
      <c r="N56" s="16"/>
      <c r="O56" s="17"/>
      <c r="P56" s="16"/>
      <c r="Q56" s="17"/>
      <c r="R56" s="16"/>
      <c r="S56" s="17"/>
      <c r="T56" s="13">
        <f t="shared" si="4"/>
        <v>0</v>
      </c>
    </row>
    <row r="57" spans="1:20" ht="12.75" customHeight="1" x14ac:dyDescent="0.25">
      <c r="A57" s="29"/>
      <c r="B57" s="16"/>
      <c r="C57" s="17"/>
      <c r="D57" s="16"/>
      <c r="E57" s="17"/>
      <c r="F57" s="16"/>
      <c r="G57" s="17"/>
      <c r="H57" s="16"/>
      <c r="I57" s="17"/>
      <c r="J57" s="16"/>
      <c r="K57" s="17"/>
      <c r="L57" s="16"/>
      <c r="M57" s="17"/>
      <c r="N57" s="16"/>
      <c r="O57" s="17"/>
      <c r="P57" s="16"/>
      <c r="Q57" s="17"/>
      <c r="R57" s="16"/>
      <c r="S57" s="17"/>
      <c r="T57" s="13">
        <f t="shared" si="4"/>
        <v>0</v>
      </c>
    </row>
    <row r="59" spans="1:20" ht="18.75" x14ac:dyDescent="0.3">
      <c r="A59" s="6">
        <f>$B$5+5</f>
        <v>42133</v>
      </c>
      <c r="B59" s="26">
        <f>TIME(Settings!$B$2+COLUMN()-2,0,0)</f>
        <v>0.25</v>
      </c>
      <c r="C59" s="26">
        <f>TIME(Settings!$B$2+COLUMN()-2,0,0)</f>
        <v>0.29166666666666669</v>
      </c>
      <c r="D59" s="26">
        <f>TIME(Settings!$B$2+COLUMN()-2,0,0)</f>
        <v>0.33333333333333331</v>
      </c>
      <c r="E59" s="26">
        <f>TIME(Settings!$B$2+COLUMN()-2,0,0)</f>
        <v>0.375</v>
      </c>
      <c r="F59" s="26">
        <f>TIME(Settings!$B$2+COLUMN()-2,0,0)</f>
        <v>0.41666666666666669</v>
      </c>
      <c r="G59" s="26">
        <f>TIME(Settings!$B$2+COLUMN()-2,0,0)</f>
        <v>0.45833333333333331</v>
      </c>
      <c r="H59" s="26">
        <f>TIME(Settings!$B$2+COLUMN()-2,0,0)</f>
        <v>0.5</v>
      </c>
      <c r="I59" s="26">
        <f>TIME(Settings!$B$2+COLUMN()-2,0,0)</f>
        <v>0.54166666666666663</v>
      </c>
      <c r="J59" s="26">
        <f>TIME(Settings!$B$2+COLUMN()-2,0,0)</f>
        <v>0.58333333333333337</v>
      </c>
      <c r="K59" s="26">
        <f>TIME(Settings!$B$2+COLUMN()-2,0,0)</f>
        <v>0.625</v>
      </c>
      <c r="L59" s="26">
        <f>TIME(Settings!$B$2+COLUMN()-2,0,0)</f>
        <v>0.66666666666666663</v>
      </c>
      <c r="M59" s="26">
        <f>TIME(Settings!$B$2+COLUMN()-2,0,0)</f>
        <v>0.70833333333333337</v>
      </c>
      <c r="N59" s="26">
        <f>TIME(Settings!$B$2+COLUMN()-2,0,0)</f>
        <v>0.75</v>
      </c>
      <c r="O59" s="26">
        <f>TIME(Settings!$B$2+COLUMN()-2,0,0)</f>
        <v>0.79166666666666663</v>
      </c>
      <c r="P59" s="26">
        <f>TIME(Settings!$B$2+COLUMN()-2,0,0)</f>
        <v>0.83333333333333337</v>
      </c>
      <c r="Q59" s="26">
        <f>TIME(Settings!$B$2+COLUMN()-2,0,0)</f>
        <v>0.875</v>
      </c>
      <c r="R59" s="26">
        <f>TIME(Settings!$B$2+COLUMN()-2,0,0)</f>
        <v>0.91666666666666663</v>
      </c>
      <c r="S59" s="26">
        <f>TIME(Settings!$B$2+COLUMN()-2,0,0)</f>
        <v>0.95833333333333337</v>
      </c>
      <c r="T59" s="27" t="s">
        <v>21</v>
      </c>
    </row>
    <row r="60" spans="1:20" x14ac:dyDescent="0.25">
      <c r="A60" s="8" t="s">
        <v>6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12.75" customHeight="1" x14ac:dyDescent="0.25">
      <c r="A61" s="28"/>
      <c r="B61" s="14"/>
      <c r="C61" s="15"/>
      <c r="D61" s="14"/>
      <c r="E61" s="15"/>
      <c r="F61" s="14"/>
      <c r="G61" s="15"/>
      <c r="H61" s="14"/>
      <c r="I61" s="15"/>
      <c r="J61" s="14"/>
      <c r="K61" s="15"/>
      <c r="L61" s="14"/>
      <c r="M61" s="15"/>
      <c r="N61" s="14"/>
      <c r="O61" s="15"/>
      <c r="P61" s="14"/>
      <c r="Q61" s="15"/>
      <c r="R61" s="14"/>
      <c r="S61" s="15"/>
      <c r="T61" s="12">
        <f>COUNTA(B61:S61)</f>
        <v>0</v>
      </c>
    </row>
    <row r="62" spans="1:20" ht="12.75" customHeight="1" x14ac:dyDescent="0.25">
      <c r="A62" s="29"/>
      <c r="B62" s="16"/>
      <c r="C62" s="17"/>
      <c r="D62" s="16"/>
      <c r="E62" s="17"/>
      <c r="F62" s="16"/>
      <c r="G62" s="17"/>
      <c r="H62" s="16"/>
      <c r="I62" s="17"/>
      <c r="J62" s="16"/>
      <c r="K62" s="17"/>
      <c r="L62" s="16"/>
      <c r="M62" s="17"/>
      <c r="N62" s="16"/>
      <c r="O62" s="17"/>
      <c r="P62" s="16"/>
      <c r="Q62" s="17"/>
      <c r="R62" s="16"/>
      <c r="S62" s="17"/>
      <c r="T62" s="13">
        <f t="shared" ref="T62:T67" si="5">COUNTA(B62:S62)</f>
        <v>0</v>
      </c>
    </row>
    <row r="63" spans="1:20" ht="12.75" customHeight="1" x14ac:dyDescent="0.25">
      <c r="A63" s="30"/>
      <c r="B63" s="16"/>
      <c r="C63" s="17"/>
      <c r="D63" s="16"/>
      <c r="E63" s="17"/>
      <c r="F63" s="16"/>
      <c r="G63" s="17"/>
      <c r="H63" s="16"/>
      <c r="I63" s="17"/>
      <c r="J63" s="16"/>
      <c r="K63" s="17"/>
      <c r="L63" s="16"/>
      <c r="M63" s="17"/>
      <c r="N63" s="16"/>
      <c r="O63" s="17"/>
      <c r="P63" s="16"/>
      <c r="Q63" s="17"/>
      <c r="R63" s="16"/>
      <c r="S63" s="17"/>
      <c r="T63" s="13">
        <f t="shared" si="5"/>
        <v>0</v>
      </c>
    </row>
    <row r="64" spans="1:20" ht="12.75" customHeight="1" x14ac:dyDescent="0.25">
      <c r="A64" s="30"/>
      <c r="B64" s="16"/>
      <c r="C64" s="17"/>
      <c r="D64" s="16"/>
      <c r="E64" s="17"/>
      <c r="F64" s="16"/>
      <c r="G64" s="17"/>
      <c r="H64" s="16"/>
      <c r="I64" s="17"/>
      <c r="J64" s="16"/>
      <c r="K64" s="17"/>
      <c r="L64" s="16"/>
      <c r="M64" s="17"/>
      <c r="N64" s="16"/>
      <c r="O64" s="17"/>
      <c r="P64" s="16"/>
      <c r="Q64" s="17"/>
      <c r="R64" s="16"/>
      <c r="S64" s="17"/>
      <c r="T64" s="13">
        <f t="shared" si="5"/>
        <v>0</v>
      </c>
    </row>
    <row r="65" spans="1:20" ht="12.75" customHeight="1" x14ac:dyDescent="0.25">
      <c r="A65" s="30"/>
      <c r="B65" s="16"/>
      <c r="C65" s="17"/>
      <c r="D65" s="16"/>
      <c r="E65" s="17"/>
      <c r="F65" s="16"/>
      <c r="G65" s="17"/>
      <c r="H65" s="16"/>
      <c r="I65" s="17"/>
      <c r="J65" s="16"/>
      <c r="K65" s="17"/>
      <c r="L65" s="16"/>
      <c r="M65" s="17"/>
      <c r="N65" s="16"/>
      <c r="O65" s="17"/>
      <c r="P65" s="16"/>
      <c r="Q65" s="17"/>
      <c r="R65" s="16"/>
      <c r="S65" s="17"/>
      <c r="T65" s="13">
        <f t="shared" si="5"/>
        <v>0</v>
      </c>
    </row>
    <row r="66" spans="1:20" ht="12.75" customHeight="1" x14ac:dyDescent="0.25">
      <c r="A66" s="30"/>
      <c r="B66" s="16"/>
      <c r="C66" s="17"/>
      <c r="D66" s="16"/>
      <c r="E66" s="17"/>
      <c r="F66" s="16"/>
      <c r="G66" s="17"/>
      <c r="H66" s="16"/>
      <c r="I66" s="17"/>
      <c r="J66" s="16"/>
      <c r="K66" s="17"/>
      <c r="L66" s="16"/>
      <c r="M66" s="17"/>
      <c r="N66" s="16"/>
      <c r="O66" s="17"/>
      <c r="P66" s="16"/>
      <c r="Q66" s="17"/>
      <c r="R66" s="16"/>
      <c r="S66" s="17"/>
      <c r="T66" s="13">
        <f t="shared" si="5"/>
        <v>0</v>
      </c>
    </row>
    <row r="67" spans="1:20" ht="12.75" customHeight="1" x14ac:dyDescent="0.25">
      <c r="A67" s="29"/>
      <c r="B67" s="16"/>
      <c r="C67" s="17"/>
      <c r="D67" s="16"/>
      <c r="E67" s="17"/>
      <c r="F67" s="16"/>
      <c r="G67" s="17"/>
      <c r="H67" s="16"/>
      <c r="I67" s="17"/>
      <c r="J67" s="16"/>
      <c r="K67" s="17"/>
      <c r="L67" s="16"/>
      <c r="M67" s="17"/>
      <c r="N67" s="16"/>
      <c r="O67" s="17"/>
      <c r="P67" s="16"/>
      <c r="Q67" s="17"/>
      <c r="R67" s="16"/>
      <c r="S67" s="17"/>
      <c r="T67" s="13">
        <f t="shared" si="5"/>
        <v>0</v>
      </c>
    </row>
    <row r="69" spans="1:20" ht="18.75" x14ac:dyDescent="0.3">
      <c r="A69" s="6">
        <f>$B$5+6</f>
        <v>42134</v>
      </c>
      <c r="B69" s="26">
        <f>TIME(Settings!$B$2+COLUMN()-2,0,0)</f>
        <v>0.25</v>
      </c>
      <c r="C69" s="26">
        <f>TIME(Settings!$B$2+COLUMN()-2,0,0)</f>
        <v>0.29166666666666669</v>
      </c>
      <c r="D69" s="26">
        <f>TIME(Settings!$B$2+COLUMN()-2,0,0)</f>
        <v>0.33333333333333331</v>
      </c>
      <c r="E69" s="26">
        <f>TIME(Settings!$B$2+COLUMN()-2,0,0)</f>
        <v>0.375</v>
      </c>
      <c r="F69" s="26">
        <f>TIME(Settings!$B$2+COLUMN()-2,0,0)</f>
        <v>0.41666666666666669</v>
      </c>
      <c r="G69" s="26">
        <f>TIME(Settings!$B$2+COLUMN()-2,0,0)</f>
        <v>0.45833333333333331</v>
      </c>
      <c r="H69" s="26">
        <f>TIME(Settings!$B$2+COLUMN()-2,0,0)</f>
        <v>0.5</v>
      </c>
      <c r="I69" s="26">
        <f>TIME(Settings!$B$2+COLUMN()-2,0,0)</f>
        <v>0.54166666666666663</v>
      </c>
      <c r="J69" s="26">
        <f>TIME(Settings!$B$2+COLUMN()-2,0,0)</f>
        <v>0.58333333333333337</v>
      </c>
      <c r="K69" s="26">
        <f>TIME(Settings!$B$2+COLUMN()-2,0,0)</f>
        <v>0.625</v>
      </c>
      <c r="L69" s="26">
        <f>TIME(Settings!$B$2+COLUMN()-2,0,0)</f>
        <v>0.66666666666666663</v>
      </c>
      <c r="M69" s="26">
        <f>TIME(Settings!$B$2+COLUMN()-2,0,0)</f>
        <v>0.70833333333333337</v>
      </c>
      <c r="N69" s="26">
        <f>TIME(Settings!$B$2+COLUMN()-2,0,0)</f>
        <v>0.75</v>
      </c>
      <c r="O69" s="26">
        <f>TIME(Settings!$B$2+COLUMN()-2,0,0)</f>
        <v>0.79166666666666663</v>
      </c>
      <c r="P69" s="26">
        <f>TIME(Settings!$B$2+COLUMN()-2,0,0)</f>
        <v>0.83333333333333337</v>
      </c>
      <c r="Q69" s="26">
        <f>TIME(Settings!$B$2+COLUMN()-2,0,0)</f>
        <v>0.875</v>
      </c>
      <c r="R69" s="26">
        <f>TIME(Settings!$B$2+COLUMN()-2,0,0)</f>
        <v>0.91666666666666663</v>
      </c>
      <c r="S69" s="26">
        <f>TIME(Settings!$B$2+COLUMN()-2,0,0)</f>
        <v>0.95833333333333337</v>
      </c>
      <c r="T69" s="27" t="s">
        <v>21</v>
      </c>
    </row>
    <row r="70" spans="1:20" ht="10.5" customHeight="1" x14ac:dyDescent="0.25">
      <c r="A70" s="8" t="s">
        <v>6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ht="12.75" customHeight="1" x14ac:dyDescent="0.25">
      <c r="A71" s="28"/>
      <c r="B71" s="14"/>
      <c r="C71" s="15"/>
      <c r="D71" s="14"/>
      <c r="E71" s="15"/>
      <c r="F71" s="14"/>
      <c r="G71" s="15"/>
      <c r="H71" s="14"/>
      <c r="I71" s="15"/>
      <c r="J71" s="14"/>
      <c r="K71" s="15"/>
      <c r="L71" s="14"/>
      <c r="M71" s="15"/>
      <c r="N71" s="14"/>
      <c r="O71" s="15"/>
      <c r="P71" s="14"/>
      <c r="Q71" s="15"/>
      <c r="R71" s="14"/>
      <c r="S71" s="15"/>
      <c r="T71" s="12">
        <f>COUNTA(B71:S71)</f>
        <v>0</v>
      </c>
    </row>
    <row r="72" spans="1:20" ht="12.75" customHeight="1" x14ac:dyDescent="0.25">
      <c r="A72" s="29"/>
      <c r="B72" s="16"/>
      <c r="C72" s="17"/>
      <c r="D72" s="16"/>
      <c r="E72" s="17"/>
      <c r="F72" s="16"/>
      <c r="G72" s="17"/>
      <c r="H72" s="16"/>
      <c r="I72" s="17"/>
      <c r="J72" s="16"/>
      <c r="K72" s="17"/>
      <c r="L72" s="16"/>
      <c r="M72" s="17"/>
      <c r="N72" s="16"/>
      <c r="O72" s="17"/>
      <c r="P72" s="16"/>
      <c r="Q72" s="17"/>
      <c r="R72" s="16"/>
      <c r="S72" s="17"/>
      <c r="T72" s="13">
        <f t="shared" ref="T72:T77" si="6">COUNTA(B72:S72)</f>
        <v>0</v>
      </c>
    </row>
    <row r="73" spans="1:20" ht="12.75" customHeight="1" x14ac:dyDescent="0.25">
      <c r="A73" s="30"/>
      <c r="B73" s="16"/>
      <c r="C73" s="17"/>
      <c r="D73" s="16"/>
      <c r="E73" s="17"/>
      <c r="F73" s="16"/>
      <c r="G73" s="17"/>
      <c r="H73" s="16"/>
      <c r="I73" s="17"/>
      <c r="J73" s="16"/>
      <c r="K73" s="17"/>
      <c r="L73" s="16"/>
      <c r="M73" s="17"/>
      <c r="N73" s="16"/>
      <c r="O73" s="17"/>
      <c r="P73" s="16"/>
      <c r="Q73" s="17"/>
      <c r="R73" s="16"/>
      <c r="S73" s="17"/>
      <c r="T73" s="13">
        <f t="shared" si="6"/>
        <v>0</v>
      </c>
    </row>
    <row r="74" spans="1:20" ht="12.75" customHeight="1" x14ac:dyDescent="0.25">
      <c r="A74" s="30"/>
      <c r="B74" s="16"/>
      <c r="C74" s="17"/>
      <c r="D74" s="16"/>
      <c r="E74" s="17"/>
      <c r="F74" s="16"/>
      <c r="G74" s="17"/>
      <c r="H74" s="16"/>
      <c r="I74" s="17"/>
      <c r="J74" s="16"/>
      <c r="K74" s="17"/>
      <c r="L74" s="16"/>
      <c r="M74" s="17"/>
      <c r="N74" s="16"/>
      <c r="O74" s="17"/>
      <c r="P74" s="16"/>
      <c r="Q74" s="17"/>
      <c r="R74" s="16"/>
      <c r="S74" s="17"/>
      <c r="T74" s="13">
        <f t="shared" si="6"/>
        <v>0</v>
      </c>
    </row>
    <row r="75" spans="1:20" ht="12.75" customHeight="1" x14ac:dyDescent="0.25">
      <c r="A75" s="30"/>
      <c r="B75" s="16"/>
      <c r="C75" s="17"/>
      <c r="D75" s="16"/>
      <c r="E75" s="17"/>
      <c r="F75" s="16"/>
      <c r="G75" s="17"/>
      <c r="H75" s="16"/>
      <c r="I75" s="17"/>
      <c r="J75" s="16"/>
      <c r="K75" s="17"/>
      <c r="L75" s="16"/>
      <c r="M75" s="17"/>
      <c r="N75" s="16"/>
      <c r="O75" s="17"/>
      <c r="P75" s="16"/>
      <c r="Q75" s="17"/>
      <c r="R75" s="16"/>
      <c r="S75" s="17"/>
      <c r="T75" s="13">
        <f t="shared" si="6"/>
        <v>0</v>
      </c>
    </row>
    <row r="76" spans="1:20" ht="12.75" customHeight="1" x14ac:dyDescent="0.25">
      <c r="A76" s="30"/>
      <c r="B76" s="16"/>
      <c r="C76" s="17"/>
      <c r="D76" s="16"/>
      <c r="E76" s="17"/>
      <c r="F76" s="16"/>
      <c r="G76" s="17"/>
      <c r="H76" s="16"/>
      <c r="I76" s="17"/>
      <c r="J76" s="16"/>
      <c r="K76" s="17"/>
      <c r="L76" s="16"/>
      <c r="M76" s="17"/>
      <c r="N76" s="16"/>
      <c r="O76" s="17"/>
      <c r="P76" s="16"/>
      <c r="Q76" s="17"/>
      <c r="R76" s="16"/>
      <c r="S76" s="17"/>
      <c r="T76" s="13">
        <f t="shared" si="6"/>
        <v>0</v>
      </c>
    </row>
    <row r="77" spans="1:20" ht="12.75" customHeight="1" x14ac:dyDescent="0.25">
      <c r="A77" s="29"/>
      <c r="B77" s="16"/>
      <c r="C77" s="17"/>
      <c r="D77" s="16"/>
      <c r="E77" s="17"/>
      <c r="F77" s="16"/>
      <c r="G77" s="17"/>
      <c r="H77" s="16"/>
      <c r="I77" s="17"/>
      <c r="J77" s="16"/>
      <c r="K77" s="17"/>
      <c r="L77" s="16"/>
      <c r="M77" s="17"/>
      <c r="N77" s="16"/>
      <c r="O77" s="17"/>
      <c r="P77" s="16"/>
      <c r="Q77" s="17"/>
      <c r="R77" s="16"/>
      <c r="S77" s="17"/>
      <c r="T77" s="13">
        <f t="shared" si="6"/>
        <v>0</v>
      </c>
    </row>
  </sheetData>
  <mergeCells count="15">
    <mergeCell ref="A1:T1"/>
    <mergeCell ref="R3:T3"/>
    <mergeCell ref="R4:T4"/>
    <mergeCell ref="R5:T5"/>
    <mergeCell ref="R6:T6"/>
    <mergeCell ref="M2:T2"/>
    <mergeCell ref="R7:T7"/>
    <mergeCell ref="N7:P7"/>
    <mergeCell ref="A3:H4"/>
    <mergeCell ref="B5:C6"/>
    <mergeCell ref="A5:A6"/>
    <mergeCell ref="N3:P3"/>
    <mergeCell ref="N4:P4"/>
    <mergeCell ref="N5:P5"/>
    <mergeCell ref="N6:P6"/>
  </mergeCells>
  <hyperlinks>
    <hyperlink ref="A2" r:id="rId1" display="Employee Timesheet by Timesheets MTS Software"/>
  </hyperlinks>
  <pageMargins left="0.7" right="0.7" top="0.75" bottom="0.75" header="0.3" footer="0.3"/>
  <pageSetup scale="65" fitToHeight="0" orientation="portrait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2"/>
  <sheetViews>
    <sheetView workbookViewId="0">
      <selection activeCell="B3" sqref="B3"/>
    </sheetView>
  </sheetViews>
  <sheetFormatPr defaultRowHeight="15" x14ac:dyDescent="0.25"/>
  <cols>
    <col min="1" max="1" width="21.140625" bestFit="1" customWidth="1"/>
  </cols>
  <sheetData>
    <row r="2" spans="1:2" x14ac:dyDescent="0.25">
      <c r="A2" t="s">
        <v>5</v>
      </c>
      <c r="B2" s="1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baseType="lpstr" size="3">
      <vt:lpstr>Sheet1</vt:lpstr>
      <vt:lpstr>Settings</vt:lpstr>
      <vt:lpstr>Sheet1!Print_Area</vt:lpstr>
    </vt:vector>
  </TitlesOfParts>
  <LinksUpToDate>false</LinksUpToDate>
  <SharedDoc>false</SharedDoc>
  <HyperlinksChanged>false</HyperlinksChanged>
  <AppVersion>14.0300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