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95" windowWidth="15240" windowHeight="8430"/>
  </bookViews>
  <sheets>
    <sheet name="Week 1" sheetId="1" r:id="rId1"/>
  </sheets>
  <calcPr calcId="125725"/>
</workbook>
</file>

<file path=xl/calcChain.xml><?xml version="1.0" encoding="utf-8"?>
<calcChain xmlns="http://schemas.openxmlformats.org/spreadsheetml/2006/main">
  <c r="T11" i="1"/>
  <c r="L11"/>
  <c r="H11"/>
  <c r="G11" l="1"/>
  <c r="I11"/>
  <c r="K11" l="1"/>
  <c r="M11"/>
  <c r="N11"/>
  <c r="O11"/>
  <c r="W8" l="1"/>
  <c r="W6"/>
  <c r="W5" l="1"/>
  <c r="W7"/>
  <c r="W9"/>
  <c r="W10"/>
  <c r="W4"/>
  <c r="H12" l="1"/>
  <c r="L12"/>
  <c r="I12"/>
  <c r="G12"/>
  <c r="K12"/>
  <c r="N12"/>
  <c r="O12"/>
  <c r="T12"/>
  <c r="M12"/>
  <c r="D11"/>
  <c r="E11"/>
  <c r="F11"/>
  <c r="J11"/>
  <c r="B11"/>
  <c r="P11"/>
  <c r="S11"/>
  <c r="C11"/>
  <c r="U11"/>
  <c r="Q11"/>
  <c r="V11"/>
  <c r="V12" s="1"/>
  <c r="R11"/>
  <c r="W11"/>
  <c r="B17" l="1"/>
  <c r="B12"/>
  <c r="F12"/>
  <c r="E12"/>
  <c r="D12"/>
  <c r="R12"/>
  <c r="J12"/>
  <c r="Q12"/>
  <c r="U12"/>
  <c r="C12"/>
  <c r="S12"/>
  <c r="P12"/>
  <c r="B18" s="1"/>
  <c r="B16" l="1"/>
  <c r="D16" s="1"/>
  <c r="B19"/>
  <c r="D19" s="1"/>
  <c r="D18"/>
  <c r="D17"/>
</calcChain>
</file>

<file path=xl/sharedStrings.xml><?xml version="1.0" encoding="utf-8"?>
<sst xmlns="http://schemas.openxmlformats.org/spreadsheetml/2006/main" count="55" uniqueCount="52">
  <si>
    <t>Travel</t>
  </si>
  <si>
    <t>Monday</t>
  </si>
  <si>
    <t>Tuesday</t>
  </si>
  <si>
    <t>Wednesday</t>
  </si>
  <si>
    <t>Thursday</t>
  </si>
  <si>
    <t>Friday</t>
  </si>
  <si>
    <t>Saturday</t>
  </si>
  <si>
    <t>Sunday</t>
  </si>
  <si>
    <t>TOTAL TIME/ACTIVITY</t>
  </si>
  <si>
    <t>TOTAL TIME PER DAY</t>
  </si>
  <si>
    <t>% OF TIME PER ACTIVITY</t>
  </si>
  <si>
    <t>VARIANCE TO PLAN</t>
  </si>
  <si>
    <t>Admin</t>
  </si>
  <si>
    <t>Actual</t>
  </si>
  <si>
    <t>Plan</t>
  </si>
  <si>
    <t>Variance</t>
  </si>
  <si>
    <t xml:space="preserve"> </t>
  </si>
  <si>
    <t>Internal Email</t>
  </si>
  <si>
    <t>Internal Calls</t>
  </si>
  <si>
    <t>Issue Resolution</t>
  </si>
  <si>
    <t>Misc Admin</t>
  </si>
  <si>
    <t>Phone Work</t>
  </si>
  <si>
    <t>Customer Selling Time</t>
  </si>
  <si>
    <t>Call Preparation &amp; Research</t>
  </si>
  <si>
    <t>Training</t>
  </si>
  <si>
    <t>Development/Teamwork</t>
  </si>
  <si>
    <t>Meetings/Calls</t>
  </si>
  <si>
    <t>Mentoring  or Being Mentored</t>
  </si>
  <si>
    <t>Generating Proposals</t>
  </si>
  <si>
    <t>Prospecting</t>
  </si>
  <si>
    <t>Current Customer Calls</t>
  </si>
  <si>
    <t>New Business Sales Calls</t>
  </si>
  <si>
    <t>Customer  or Prospect Email</t>
  </si>
  <si>
    <t>CRM</t>
  </si>
  <si>
    <t>Deal Approvals</t>
  </si>
  <si>
    <t>Weekly Team Call</t>
  </si>
  <si>
    <t>Call B</t>
  </si>
  <si>
    <t>Call C</t>
  </si>
  <si>
    <t>Call D</t>
  </si>
  <si>
    <t>Internal Collaboration</t>
  </si>
  <si>
    <t>Marketing Work</t>
  </si>
  <si>
    <t>Development</t>
  </si>
  <si>
    <t>Time Tracking Exercise Intructions: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</si>
  <si>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Select at 25% of the sales force that will participate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</si>
  <si>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Kickoff the study with a conference call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</si>
  <si>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Discuss findings each week and keep momentum going on a 30-45 minute weekly call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</si>
  <si>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Aggregate results and share with the sales force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</si>
  <si>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Prioritize selling time and high impact client facing activities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</si>
  <si>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Delegate, minimize, and offload low value activities</t>
    </r>
  </si>
  <si>
    <t>Blog Post:</t>
  </si>
  <si>
    <t>http://www.salesbenchmarkindex.com/bid/82652/4-Solutions-to-Maximize-Customer-Selling-Time</t>
  </si>
  <si>
    <t xml:space="preserve">Time Management Tacker: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</si>
</sst>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0" fillId="2" borderId="1" xfId="0" applyFill="1" applyBorder="1"/>
    <xf numFmtId="0" fontId="3" fillId="0" borderId="0" xfId="0" applyFont="1"/>
    <xf numFmtId="0" fontId="3" fillId="0" borderId="1" xfId="0" applyFont="1" applyBorder="1"/>
    <xf numFmtId="9" fontId="3" fillId="0" borderId="0" xfId="1" applyFont="1"/>
    <xf numFmtId="9" fontId="3" fillId="0" borderId="0" xfId="1" applyFont="1" applyBorder="1" applyAlignment="1">
      <alignment horizontal="right"/>
    </xf>
    <xf numFmtId="9" fontId="3" fillId="0" borderId="0" xfId="1" applyFont="1" applyBorder="1"/>
    <xf numFmtId="9" fontId="3" fillId="3" borderId="0" xfId="1" applyFont="1" applyFill="1" applyBorder="1"/>
    <xf numFmtId="9" fontId="0" fillId="0" borderId="1" xfId="0" applyNumberFormat="1" applyBorder="1"/>
    <xf numFmtId="0" fontId="2" fillId="7" borderId="1" xfId="0" applyFont="1" applyFill="1" applyBorder="1" applyAlignment="1">
      <alignment horizontal="center" vertical="center" wrapText="1"/>
    </xf>
    <xf numFmtId="16" fontId="2" fillId="7" borderId="1" xfId="0" applyNumberFormat="1" applyFont="1" applyFill="1" applyBorder="1" applyAlignment="1">
      <alignment horizontal="center" vertical="center" wrapText="1"/>
    </xf>
    <xf numFmtId="0" fontId="5" fillId="7" borderId="2" xfId="2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3" fillId="3" borderId="10" xfId="0" applyFont="1" applyFill="1" applyBorder="1"/>
    <xf numFmtId="0" fontId="3" fillId="0" borderId="9" xfId="0" applyFont="1" applyBorder="1" applyAlignment="1">
      <alignment horizontal="right"/>
    </xf>
    <xf numFmtId="0" fontId="3" fillId="5" borderId="10" xfId="0" applyFont="1" applyFill="1" applyBorder="1"/>
    <xf numFmtId="9" fontId="3" fillId="0" borderId="11" xfId="1" applyFont="1" applyBorder="1" applyAlignment="1">
      <alignment horizontal="right"/>
    </xf>
    <xf numFmtId="9" fontId="3" fillId="0" borderId="12" xfId="1" applyFont="1" applyBorder="1"/>
    <xf numFmtId="9" fontId="3" fillId="3" borderId="13" xfId="1" applyFont="1" applyFill="1" applyBorder="1"/>
    <xf numFmtId="9" fontId="0" fillId="4" borderId="10" xfId="0" applyNumberFormat="1" applyFill="1" applyBorder="1"/>
    <xf numFmtId="0" fontId="2" fillId="0" borderId="11" xfId="0" applyFont="1" applyBorder="1"/>
    <xf numFmtId="9" fontId="0" fillId="0" borderId="12" xfId="0" applyNumberFormat="1" applyBorder="1"/>
    <xf numFmtId="9" fontId="0" fillId="4" borderId="14" xfId="0" applyNumberFormat="1" applyFill="1" applyBorder="1"/>
    <xf numFmtId="0" fontId="2" fillId="0" borderId="9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10" borderId="16" xfId="0" applyFont="1" applyFill="1" applyBorder="1"/>
    <xf numFmtId="0" fontId="2" fillId="10" borderId="17" xfId="0" applyFont="1" applyFill="1" applyBorder="1"/>
    <xf numFmtId="0" fontId="0" fillId="10" borderId="17" xfId="0" applyFill="1" applyBorder="1"/>
    <xf numFmtId="0" fontId="0" fillId="10" borderId="18" xfId="0" applyFill="1" applyBorder="1"/>
    <xf numFmtId="0" fontId="7" fillId="10" borderId="19" xfId="0" applyFont="1" applyFill="1" applyBorder="1" applyAlignment="1">
      <alignment horizontal="left" vertical="center" indent="5"/>
    </xf>
    <xf numFmtId="0" fontId="0" fillId="10" borderId="0" xfId="0" applyFill="1" applyBorder="1"/>
    <xf numFmtId="0" fontId="0" fillId="10" borderId="20" xfId="0" applyFill="1" applyBorder="1"/>
    <xf numFmtId="0" fontId="7" fillId="10" borderId="21" xfId="0" applyFont="1" applyFill="1" applyBorder="1" applyAlignment="1">
      <alignment horizontal="left" vertical="center" indent="5"/>
    </xf>
    <xf numFmtId="0" fontId="0" fillId="10" borderId="22" xfId="0" applyFill="1" applyBorder="1"/>
    <xf numFmtId="0" fontId="0" fillId="10" borderId="13" xfId="0" applyFill="1" applyBorder="1"/>
    <xf numFmtId="0" fontId="4" fillId="0" borderId="0" xfId="2"/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://www.salesbenchmarkindex.com/?utm_source=blogtool&amp;utm_campaign=timetrackerblogtool&amp;utm_medium=exceldoc" TargetMode="External" Type="http://schemas.openxmlformats.org/officeDocument/2006/relationships/hyperlink"/>
<Relationship Id="rId2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19</xdr:row>
      <xdr:rowOff>114300</xdr:rowOff>
    </xdr:from>
    <xdr:to>
      <xdr:col>3</xdr:col>
      <xdr:colOff>520700</xdr:colOff>
      <xdr:row>22</xdr:row>
      <xdr:rowOff>101600</xdr:rowOff>
    </xdr:to>
    <xdr:pic>
      <xdr:nvPicPr>
        <xdr:cNvPr id="2" name="Picture 2" descr="Sales Benchmark Index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723900" y="4432300"/>
          <a:ext cx="26670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salesbenchmarkindex.com/bid/82652/4-Solutions-to-Maximize-Customer-Selling-Time?utm_source=blogtool&amp;utm_campaign=timetrackerblogtool&amp;utm_medium=exceldoc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showGridLines="0" tabSelected="1" zoomScale="75" zoomScaleNormal="75" workbookViewId="0">
      <selection sqref="A1:W30"/>
    </sheetView>
  </sheetViews>
  <sheetFormatPr defaultRowHeight="15"/>
  <cols>
    <col min="1" max="1" width="22" style="2" customWidth="1"/>
    <col min="2" max="2" width="9.42578125" customWidth="1"/>
    <col min="3" max="3" width="11.42578125" customWidth="1"/>
    <col min="4" max="4" width="9.42578125" customWidth="1"/>
    <col min="5" max="5" width="9" customWidth="1"/>
    <col min="6" max="6" width="10.85546875" customWidth="1"/>
    <col min="7" max="7" width="11.7109375" customWidth="1"/>
    <col min="8" max="8" width="10.5703125" customWidth="1"/>
    <col min="9" max="9" width="10.85546875" customWidth="1"/>
    <col min="10" max="10" width="7.42578125" customWidth="1"/>
    <col min="11" max="11" width="8.42578125" customWidth="1"/>
    <col min="12" max="12" width="10.7109375" customWidth="1"/>
    <col min="13" max="13" width="12.85546875" customWidth="1"/>
    <col min="14" max="14" width="10.7109375" customWidth="1"/>
    <col min="15" max="15" width="10.85546875" customWidth="1"/>
    <col min="16" max="16" width="11.7109375" customWidth="1"/>
    <col min="17" max="17" width="10" customWidth="1"/>
    <col min="18" max="18" width="8.28515625" customWidth="1"/>
    <col min="19" max="19" width="8.140625" customWidth="1"/>
    <col min="20" max="20" width="9.85546875" customWidth="1"/>
    <col min="21" max="21" width="7.42578125" customWidth="1"/>
    <col min="22" max="22" width="6.5703125" customWidth="1"/>
    <col min="23" max="23" width="10.42578125" style="4" customWidth="1"/>
  </cols>
  <sheetData>
    <row r="1" spans="1:23" ht="15.75" thickBot="1"/>
    <row r="2" spans="1:23" ht="21" customHeight="1">
      <c r="A2" s="56" t="s">
        <v>51</v>
      </c>
      <c r="B2" s="61" t="s">
        <v>22</v>
      </c>
      <c r="C2" s="62"/>
      <c r="D2" s="62"/>
      <c r="E2" s="62"/>
      <c r="F2" s="62"/>
      <c r="G2" s="62"/>
      <c r="H2" s="62"/>
      <c r="I2" s="62"/>
      <c r="J2" s="63"/>
      <c r="K2" s="58" t="s">
        <v>41</v>
      </c>
      <c r="L2" s="59"/>
      <c r="M2" s="60"/>
      <c r="N2" s="44" t="s">
        <v>18</v>
      </c>
      <c r="O2" s="45"/>
      <c r="P2" s="45"/>
      <c r="Q2" s="46"/>
      <c r="R2" s="47" t="s">
        <v>12</v>
      </c>
      <c r="S2" s="48"/>
      <c r="T2" s="48"/>
      <c r="U2" s="48"/>
      <c r="V2" s="49"/>
      <c r="W2" s="42" t="s">
        <v>9</v>
      </c>
    </row>
    <row r="3" spans="1:23" s="1" customFormat="1" ht="60" customHeight="1">
      <c r="A3" s="57"/>
      <c r="B3" s="28" t="s">
        <v>32</v>
      </c>
      <c r="C3" s="11" t="s">
        <v>29</v>
      </c>
      <c r="D3" s="12" t="s">
        <v>30</v>
      </c>
      <c r="E3" s="11" t="s">
        <v>31</v>
      </c>
      <c r="F3" s="11" t="s">
        <v>40</v>
      </c>
      <c r="G3" s="13" t="s">
        <v>23</v>
      </c>
      <c r="H3" s="13" t="s">
        <v>19</v>
      </c>
      <c r="I3" s="14" t="s">
        <v>28</v>
      </c>
      <c r="J3" s="28" t="s">
        <v>21</v>
      </c>
      <c r="K3" s="30" t="s">
        <v>24</v>
      </c>
      <c r="L3" s="30" t="s">
        <v>27</v>
      </c>
      <c r="M3" s="30" t="s">
        <v>39</v>
      </c>
      <c r="N3" s="15" t="s">
        <v>35</v>
      </c>
      <c r="O3" s="15" t="s">
        <v>36</v>
      </c>
      <c r="P3" s="15" t="s">
        <v>37</v>
      </c>
      <c r="Q3" s="15" t="s">
        <v>38</v>
      </c>
      <c r="R3" s="29" t="s">
        <v>33</v>
      </c>
      <c r="S3" s="29" t="s">
        <v>17</v>
      </c>
      <c r="T3" s="29" t="s">
        <v>34</v>
      </c>
      <c r="U3" s="29" t="s">
        <v>20</v>
      </c>
      <c r="V3" s="29" t="s">
        <v>0</v>
      </c>
      <c r="W3" s="43"/>
    </row>
    <row r="4" spans="1:23">
      <c r="A4" s="27" t="s">
        <v>1</v>
      </c>
      <c r="B4" s="3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17">
        <f>SUM(B4:U4)</f>
        <v>1</v>
      </c>
    </row>
    <row r="5" spans="1:23">
      <c r="A5" s="27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17">
        <f>SUM(B5:U5)</f>
        <v>0</v>
      </c>
    </row>
    <row r="6" spans="1:23">
      <c r="A6" s="27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17">
        <f>SUM(B6:V6)</f>
        <v>0</v>
      </c>
    </row>
    <row r="7" spans="1:23">
      <c r="A7" s="27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17">
        <f>SUM(B7:U7)</f>
        <v>0</v>
      </c>
    </row>
    <row r="8" spans="1:23">
      <c r="A8" s="27" t="s">
        <v>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7">
        <f>SUM(B8:V8)</f>
        <v>0</v>
      </c>
    </row>
    <row r="9" spans="1:23">
      <c r="A9" s="27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17">
        <f>SUM(B9:U9)</f>
        <v>0</v>
      </c>
    </row>
    <row r="10" spans="1:23">
      <c r="A10" s="27" t="s">
        <v>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17">
        <f>SUM(B10:U10)</f>
        <v>0</v>
      </c>
    </row>
    <row r="11" spans="1:23" s="4" customFormat="1">
      <c r="A11" s="18" t="s">
        <v>8</v>
      </c>
      <c r="B11" s="5">
        <f t="shared" ref="B11:V11" si="0">SUM(B4:B10)</f>
        <v>1</v>
      </c>
      <c r="C11" s="5">
        <f t="shared" si="0"/>
        <v>0</v>
      </c>
      <c r="D11" s="5">
        <f t="shared" si="0"/>
        <v>0</v>
      </c>
      <c r="E11" s="5">
        <f t="shared" si="0"/>
        <v>0</v>
      </c>
      <c r="F11" s="5">
        <f t="shared" si="0"/>
        <v>0</v>
      </c>
      <c r="G11" s="5">
        <f t="shared" ref="G11:T11" si="1">SUM(G4:G10)</f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 t="shared" si="1"/>
        <v>0</v>
      </c>
      <c r="O11" s="5">
        <f t="shared" si="1"/>
        <v>0</v>
      </c>
      <c r="P11" s="5">
        <f t="shared" si="1"/>
        <v>0</v>
      </c>
      <c r="Q11" s="5">
        <f t="shared" si="1"/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0"/>
        <v>0</v>
      </c>
      <c r="V11" s="5">
        <f t="shared" si="0"/>
        <v>0</v>
      </c>
      <c r="W11" s="19">
        <f>SUM(W4:W10)</f>
        <v>1</v>
      </c>
    </row>
    <row r="12" spans="1:23" s="6" customFormat="1" ht="15.75" thickBot="1">
      <c r="A12" s="20" t="s">
        <v>10</v>
      </c>
      <c r="B12" s="21">
        <f t="shared" ref="B12:V12" si="2">B11/SUM($W$4:$W$10)</f>
        <v>1</v>
      </c>
      <c r="C12" s="21">
        <f t="shared" si="2"/>
        <v>0</v>
      </c>
      <c r="D12" s="21">
        <f t="shared" si="2"/>
        <v>0</v>
      </c>
      <c r="E12" s="21">
        <f t="shared" si="2"/>
        <v>0</v>
      </c>
      <c r="F12" s="21">
        <f t="shared" si="2"/>
        <v>0</v>
      </c>
      <c r="G12" s="21">
        <f t="shared" si="2"/>
        <v>0</v>
      </c>
      <c r="H12" s="21">
        <f t="shared" si="2"/>
        <v>0</v>
      </c>
      <c r="I12" s="21">
        <f t="shared" si="2"/>
        <v>0</v>
      </c>
      <c r="J12" s="21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0</v>
      </c>
      <c r="N12" s="21">
        <f t="shared" si="2"/>
        <v>0</v>
      </c>
      <c r="O12" s="21">
        <f t="shared" si="2"/>
        <v>0</v>
      </c>
      <c r="P12" s="21">
        <f t="shared" si="2"/>
        <v>0</v>
      </c>
      <c r="Q12" s="21">
        <f t="shared" si="2"/>
        <v>0</v>
      </c>
      <c r="R12" s="21">
        <f t="shared" si="2"/>
        <v>0</v>
      </c>
      <c r="S12" s="21">
        <f t="shared" si="2"/>
        <v>0</v>
      </c>
      <c r="T12" s="21">
        <f t="shared" si="2"/>
        <v>0</v>
      </c>
      <c r="U12" s="21">
        <f t="shared" si="2"/>
        <v>0</v>
      </c>
      <c r="V12" s="21">
        <f t="shared" si="2"/>
        <v>0</v>
      </c>
      <c r="W12" s="22"/>
    </row>
    <row r="13" spans="1:23" s="6" customFormat="1" ht="15.75" thickBot="1">
      <c r="A13" s="7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</row>
    <row r="14" spans="1:23">
      <c r="A14" s="50" t="s">
        <v>11</v>
      </c>
      <c r="B14" s="52" t="s">
        <v>13</v>
      </c>
      <c r="C14" s="52" t="s">
        <v>14</v>
      </c>
      <c r="D14" s="54" t="s">
        <v>15</v>
      </c>
      <c r="F14" s="31" t="s">
        <v>42</v>
      </c>
      <c r="G14" s="32"/>
      <c r="H14" s="32"/>
      <c r="I14" s="33"/>
      <c r="J14" s="33"/>
      <c r="K14" s="33"/>
      <c r="L14" s="33"/>
      <c r="M14" s="33"/>
      <c r="N14" s="34"/>
    </row>
    <row r="15" spans="1:23">
      <c r="A15" s="51"/>
      <c r="B15" s="53"/>
      <c r="C15" s="53"/>
      <c r="D15" s="55"/>
      <c r="F15" s="35" t="s">
        <v>43</v>
      </c>
      <c r="G15" s="36"/>
      <c r="H15" s="36"/>
      <c r="I15" s="36"/>
      <c r="J15" s="36"/>
      <c r="K15" s="36"/>
      <c r="L15" s="36"/>
      <c r="M15" s="36"/>
      <c r="N15" s="37"/>
    </row>
    <row r="16" spans="1:23">
      <c r="A16" s="16" t="s">
        <v>22</v>
      </c>
      <c r="B16" s="10">
        <f>SUM(B12,C12,D12,E12,F12,G12,H12,I12,J12)</f>
        <v>1</v>
      </c>
      <c r="C16" s="10">
        <v>0.7</v>
      </c>
      <c r="D16" s="23">
        <f>C16-B16</f>
        <v>-0.30000000000000004</v>
      </c>
      <c r="F16" s="35" t="s">
        <v>44</v>
      </c>
      <c r="G16" s="36"/>
      <c r="H16" s="36"/>
      <c r="I16" s="36"/>
      <c r="J16" s="36"/>
      <c r="K16" s="36"/>
      <c r="L16" s="36"/>
      <c r="M16" s="36"/>
      <c r="N16" s="37"/>
    </row>
    <row r="17" spans="1:23">
      <c r="A17" s="16" t="s">
        <v>25</v>
      </c>
      <c r="B17" s="10">
        <f>K12+L12+M12</f>
        <v>0</v>
      </c>
      <c r="C17" s="10">
        <v>0.1</v>
      </c>
      <c r="D17" s="23">
        <f t="shared" ref="D17:D19" si="3">C17-B17</f>
        <v>0.1</v>
      </c>
      <c r="F17" s="35" t="s">
        <v>45</v>
      </c>
      <c r="G17" s="36"/>
      <c r="H17" s="36"/>
      <c r="I17" s="36"/>
      <c r="J17" s="36"/>
      <c r="K17" s="36"/>
      <c r="L17" s="36"/>
      <c r="M17" s="36"/>
      <c r="N17" s="37"/>
    </row>
    <row r="18" spans="1:23">
      <c r="A18" s="16" t="s">
        <v>26</v>
      </c>
      <c r="B18" s="10">
        <f>SUM(N12:Q12)</f>
        <v>0</v>
      </c>
      <c r="C18" s="10">
        <v>0.05</v>
      </c>
      <c r="D18" s="23">
        <f t="shared" si="3"/>
        <v>0.05</v>
      </c>
      <c r="F18" s="35" t="s">
        <v>46</v>
      </c>
      <c r="G18" s="36"/>
      <c r="H18" s="36"/>
      <c r="I18" s="36"/>
      <c r="J18" s="36"/>
      <c r="K18" s="36"/>
      <c r="L18" s="36"/>
      <c r="M18" s="36"/>
      <c r="N18" s="37"/>
    </row>
    <row r="19" spans="1:23" ht="15.75" thickBot="1">
      <c r="A19" s="24" t="s">
        <v>12</v>
      </c>
      <c r="B19" s="25">
        <f>SUM(R12:V12)</f>
        <v>0</v>
      </c>
      <c r="C19" s="25">
        <v>0.15</v>
      </c>
      <c r="D19" s="26">
        <f t="shared" si="3"/>
        <v>0.15</v>
      </c>
      <c r="F19" s="35" t="s">
        <v>47</v>
      </c>
      <c r="G19" s="36"/>
      <c r="H19" s="36"/>
      <c r="I19" s="36"/>
      <c r="J19" s="36"/>
      <c r="K19" s="36"/>
      <c r="L19" s="36"/>
      <c r="M19" s="36"/>
      <c r="N19" s="37"/>
    </row>
    <row r="20" spans="1:23" ht="15.75" thickBot="1">
      <c r="A20" t="s">
        <v>16</v>
      </c>
      <c r="F20" s="38" t="s">
        <v>48</v>
      </c>
      <c r="G20" s="39"/>
      <c r="H20" s="39"/>
      <c r="I20" s="39"/>
      <c r="J20" s="39"/>
      <c r="K20" s="39"/>
      <c r="L20" s="39"/>
      <c r="M20" s="39"/>
      <c r="N20" s="40"/>
      <c r="W20"/>
    </row>
    <row r="21" spans="1:23">
      <c r="U21" t="s">
        <v>16</v>
      </c>
    </row>
    <row r="22" spans="1:23">
      <c r="F22" t="s">
        <v>49</v>
      </c>
      <c r="G22" s="41" t="s">
        <v>50</v>
      </c>
    </row>
  </sheetData>
  <mergeCells count="10">
    <mergeCell ref="W2:W3"/>
    <mergeCell ref="N2:Q2"/>
    <mergeCell ref="R2:V2"/>
    <mergeCell ref="A14:A15"/>
    <mergeCell ref="B14:B15"/>
    <mergeCell ref="C14:C15"/>
    <mergeCell ref="D14:D15"/>
    <mergeCell ref="A2:A3"/>
    <mergeCell ref="K2:M2"/>
    <mergeCell ref="B2:J2"/>
  </mergeCells>
  <hyperlinks>
    <hyperlink ref="G22" r:id="rId1"/>
  </hyperlinks>
  <pageMargins left="0.7" right="0.7" top="0.75" bottom="0.75" header="0.3" footer="0.3"/>
  <pageSetup scale="60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Week 1</vt:lpstr>
    </vt:vector>
  </TitlesOfParts>
  <LinksUpToDate>false</LinksUpToDate>
  <SharedDoc>false</SharedDoc>
  <HyperlinksChanged>false</HyperlinksChanged>
  <AppVersion>12.0000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