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NAS\EmployeeData\rcooper\My Documents\LINGOs\WordPress\"/>
    </mc:Choice>
  </mc:AlternateContent>
  <bookViews>
    <workbookView xWindow="0" yWindow="0" windowWidth="14340" windowHeight="7035" activeTab="2"/>
  </bookViews>
  <sheets>
    <sheet name="Time Log" sheetId="1" r:id="rId1"/>
    <sheet name="Projects and Codes" sheetId="2" r:id="rId2"/>
    <sheet name="Hours Report" sheetId="3" r:id="rId3"/>
  </sheets>
  <definedNames>
    <definedName name="_xlnm.Print_Area" localSheetId="2">'Hours Report'!$A$1:$I$34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3" l="1"/>
  <c r="B16" i="3"/>
  <c r="B15" i="3"/>
  <c r="B14" i="3"/>
  <c r="B13" i="3"/>
  <c r="B12" i="3"/>
  <c r="B11" i="3"/>
  <c r="B10" i="3"/>
  <c r="B9" i="3"/>
  <c r="B8" i="3"/>
  <c r="B7" i="3"/>
  <c r="B6" i="3"/>
  <c r="B4" i="3"/>
  <c r="B23" i="3" l="1"/>
  <c r="B25" i="3" s="1"/>
  <c r="B26" i="3" l="1"/>
  <c r="B27" i="3"/>
</calcChain>
</file>

<file path=xl/comments1.xml><?xml version="1.0" encoding="utf-8"?>
<comments xmlns="http://schemas.openxmlformats.org/spreadsheetml/2006/main">
  <authors>
    <author>Matthew Mintz</author>
  </authors>
  <commentList>
    <comment ref="B7" authorId="0" shapeId="0">
      <text>
        <r>
          <rPr>
            <b/>
            <sz val="9"/>
            <color indexed="81"/>
            <rFont val="Tahoma"/>
            <family val="2"/>
          </rPr>
          <t>To change the options in the list go to the projects and codes tab and insert the needed list items.
Next highlight c7 to c100 select data valadation and change the list souce to highlight all of the items on the project names under Projects and Codes</t>
        </r>
      </text>
    </comment>
  </commentList>
</comments>
</file>

<file path=xl/sharedStrings.xml><?xml version="1.0" encoding="utf-8"?>
<sst xmlns="http://schemas.openxmlformats.org/spreadsheetml/2006/main" count="48" uniqueCount="31">
  <si>
    <t>Project 1</t>
  </si>
  <si>
    <t>Project 2</t>
  </si>
  <si>
    <t>Project 3</t>
  </si>
  <si>
    <t>Project 4</t>
  </si>
  <si>
    <t>Date</t>
  </si>
  <si>
    <t>Code</t>
  </si>
  <si>
    <t>Description</t>
  </si>
  <si>
    <t>Time Codes</t>
  </si>
  <si>
    <t>Project</t>
  </si>
  <si>
    <t>Administration</t>
  </si>
  <si>
    <t>Public Relations</t>
  </si>
  <si>
    <t>Alumni Relations</t>
  </si>
  <si>
    <t>BAB Relations</t>
  </si>
  <si>
    <t>Competition Prep</t>
  </si>
  <si>
    <t>Administration Relations</t>
  </si>
  <si>
    <t>Team Training</t>
  </si>
  <si>
    <t>Number of Hours</t>
  </si>
  <si>
    <t>Worked at Empowering Students</t>
  </si>
  <si>
    <t>Recruiting</t>
  </si>
  <si>
    <t>Talked to people in the courtyard</t>
  </si>
  <si>
    <t>Total Hours  Report</t>
  </si>
  <si>
    <t>Exec Weekend</t>
  </si>
  <si>
    <t>Service Leadership Award</t>
  </si>
  <si>
    <t>Diamond Service Leadership Award</t>
  </si>
  <si>
    <t>Platinum Service Leadership Award</t>
  </si>
  <si>
    <t>go to https://login.enactus.org/login.aspx to nominate yourself for the service leadership award</t>
  </si>
  <si>
    <t>Name:</t>
  </si>
  <si>
    <t>Mike Jay</t>
  </si>
  <si>
    <t>Date Report Started:</t>
  </si>
  <si>
    <t>Booked hotel and flights 6 months early</t>
  </si>
  <si>
    <t>Total Hours: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</si>
</sst>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9"/>
      <color indexed="81"/>
      <name val="Tahoma"/>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15">
    <xf numFmtId="0" fontId="0" fillId="0" borderId="0" xfId="0"/>
    <xf numFmtId="0" fontId="1" fillId="0" borderId="0" xfId="0" applyFont="1"/>
    <xf numFmtId="0" fontId="0" fillId="0" borderId="1" xfId="0" applyBorder="1"/>
    <xf numFmtId="0" fontId="0" fillId="0" borderId="2" xfId="0" applyBorder="1"/>
    <xf numFmtId="0" fontId="1" fillId="0" borderId="3" xfId="0" applyFont="1" applyBorder="1"/>
    <xf numFmtId="0" fontId="1" fillId="0" borderId="4" xfId="0" applyFont="1" applyBorder="1"/>
    <xf numFmtId="0" fontId="1" fillId="0" borderId="5" xfId="0" applyFont="1" applyBorder="1"/>
    <xf numFmtId="14" fontId="0" fillId="0" borderId="2" xfId="0" applyNumberFormat="1" applyBorder="1"/>
    <xf numFmtId="0" fontId="0" fillId="0" borderId="0" xfId="0" applyBorder="1"/>
    <xf numFmtId="14" fontId="0" fillId="0" borderId="1" xfId="0" applyNumberFormat="1" applyBorder="1"/>
    <xf numFmtId="0" fontId="0" fillId="0" borderId="0" xfId="0" applyAlignment="1">
      <alignment horizontal="left"/>
    </xf>
    <xf numFmtId="0" fontId="0" fillId="0" borderId="0" xfId="0" applyNumberFormat="1"/>
    <xf numFmtId="14" fontId="1" fillId="0" borderId="0" xfId="0" applyNumberFormat="1" applyFont="1"/>
    <xf numFmtId="0" fontId="0" fillId="0" borderId="6" xfId="0" applyBorder="1"/>
    <xf numFmtId="0" fontId="0" fillId="0" borderId="7" xfId="0" applyBorder="1"/>
  </cellXfs>
  <cellStyles count="1">
    <cellStyle name="Normal" xfId="0" builtinId="0"/>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Hours Breakdown</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Pt>
            <c:idx val="6"/>
            <c:bubble3D val="0"/>
            <c:spPr>
              <a:solidFill>
                <a:schemeClr val="accent1">
                  <a:lumMod val="60000"/>
                </a:schemeClr>
              </a:solidFill>
              <a:ln>
                <a:noFill/>
              </a:ln>
              <a:effectLst>
                <a:outerShdw blurRad="254000" sx="102000" sy="102000" algn="ctr" rotWithShape="0">
                  <a:prstClr val="black">
                    <a:alpha val="20000"/>
                  </a:prstClr>
                </a:outerShdw>
              </a:effectLst>
            </c:spPr>
          </c:dPt>
          <c:dPt>
            <c:idx val="7"/>
            <c:bubble3D val="0"/>
            <c:spPr>
              <a:solidFill>
                <a:schemeClr val="accent2">
                  <a:lumMod val="60000"/>
                </a:schemeClr>
              </a:solidFill>
              <a:ln>
                <a:noFill/>
              </a:ln>
              <a:effectLst>
                <a:outerShdw blurRad="254000" sx="102000" sy="102000" algn="ctr" rotWithShape="0">
                  <a:prstClr val="black">
                    <a:alpha val="20000"/>
                  </a:prstClr>
                </a:outerShdw>
              </a:effectLst>
            </c:spPr>
          </c:dPt>
          <c:dPt>
            <c:idx val="8"/>
            <c:bubble3D val="0"/>
            <c:spPr>
              <a:solidFill>
                <a:schemeClr val="accent3">
                  <a:lumMod val="60000"/>
                </a:schemeClr>
              </a:solidFill>
              <a:ln>
                <a:noFill/>
              </a:ln>
              <a:effectLst>
                <a:outerShdw blurRad="254000" sx="102000" sy="102000" algn="ctr" rotWithShape="0">
                  <a:prstClr val="black">
                    <a:alpha val="20000"/>
                  </a:prstClr>
                </a:outerShdw>
              </a:effectLst>
            </c:spPr>
          </c:dPt>
          <c:dPt>
            <c:idx val="9"/>
            <c:bubble3D val="0"/>
            <c:spPr>
              <a:solidFill>
                <a:schemeClr val="accent4">
                  <a:lumMod val="60000"/>
                </a:schemeClr>
              </a:solidFill>
              <a:ln>
                <a:noFill/>
              </a:ln>
              <a:effectLst>
                <a:outerShdw blurRad="254000" sx="102000" sy="102000" algn="ctr" rotWithShape="0">
                  <a:prstClr val="black">
                    <a:alpha val="20000"/>
                  </a:prstClr>
                </a:outerShdw>
              </a:effectLst>
            </c:spPr>
          </c:dPt>
          <c:dPt>
            <c:idx val="10"/>
            <c:bubble3D val="0"/>
            <c:spPr>
              <a:solidFill>
                <a:schemeClr val="accent5">
                  <a:lumMod val="60000"/>
                </a:schemeClr>
              </a:solidFill>
              <a:ln>
                <a:noFill/>
              </a:ln>
              <a:effectLst>
                <a:outerShdw blurRad="254000" sx="102000" sy="102000" algn="ctr" rotWithShape="0">
                  <a:prstClr val="black">
                    <a:alpha val="20000"/>
                  </a:prstClr>
                </a:outerShdw>
              </a:effectLst>
            </c:spPr>
          </c:dPt>
          <c:dPt>
            <c:idx val="11"/>
            <c:bubble3D val="0"/>
            <c:spPr>
              <a:solidFill>
                <a:schemeClr val="accent6">
                  <a:lumMod val="60000"/>
                </a:schemeClr>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'Hours Report'!$A$6:$A$17</c:f>
              <c:strCache>
                <c:ptCount val="12"/>
                <c:pt idx="0">
                  <c:v>Administration</c:v>
                </c:pt>
                <c:pt idx="1">
                  <c:v>Project 1</c:v>
                </c:pt>
                <c:pt idx="2">
                  <c:v>Project 2</c:v>
                </c:pt>
                <c:pt idx="3">
                  <c:v>Project 3</c:v>
                </c:pt>
                <c:pt idx="4">
                  <c:v>Project 4</c:v>
                </c:pt>
                <c:pt idx="5">
                  <c:v>Recruiting</c:v>
                </c:pt>
                <c:pt idx="6">
                  <c:v>Competition Prep</c:v>
                </c:pt>
                <c:pt idx="7">
                  <c:v>Public Relations</c:v>
                </c:pt>
                <c:pt idx="8">
                  <c:v>Alumni Relations</c:v>
                </c:pt>
                <c:pt idx="9">
                  <c:v>BAB Relations</c:v>
                </c:pt>
                <c:pt idx="10">
                  <c:v>Administration Relations</c:v>
                </c:pt>
                <c:pt idx="11">
                  <c:v>Team Training</c:v>
                </c:pt>
              </c:strCache>
            </c:strRef>
          </c:cat>
          <c:val>
            <c:numRef>
              <c:f>'Hours Report'!$B$6:$B$17</c:f>
              <c:numCache>
                <c:formatCode>General</c:formatCode>
                <c:ptCount val="12"/>
                <c:pt idx="0">
                  <c:v>25</c:v>
                </c:pt>
                <c:pt idx="1">
                  <c:v>3</c:v>
                </c:pt>
                <c:pt idx="2">
                  <c:v>0</c:v>
                </c:pt>
                <c:pt idx="3">
                  <c:v>0</c:v>
                </c:pt>
                <c:pt idx="4">
                  <c:v>0</c:v>
                </c:pt>
                <c:pt idx="5">
                  <c:v>10</c:v>
                </c:pt>
                <c:pt idx="6">
                  <c:v>4</c:v>
                </c:pt>
                <c:pt idx="7">
                  <c:v>0</c:v>
                </c:pt>
                <c:pt idx="8">
                  <c:v>0</c:v>
                </c:pt>
                <c:pt idx="9">
                  <c:v>0</c:v>
                </c:pt>
                <c:pt idx="10">
                  <c:v>0</c:v>
                </c:pt>
                <c:pt idx="11">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1.jpeg" Type="http://schemas.openxmlformats.org/officeDocument/2006/relationships/image"/>
<Relationship Id="rId2"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1276350</xdr:colOff>
      <xdr:row>3</xdr:row>
      <xdr:rowOff>26099</xdr:rowOff>
    </xdr:to>
    <xdr:pic>
      <xdr:nvPicPr>
        <xdr:cNvPr id="4" name="Picture 3" descr="http://www.mtmercy.edu/sites/default/files/uploads/student-life/Enactus_Logo_Black.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38100"/>
          <a:ext cx="1257300" cy="559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1333500</xdr:colOff>
      <xdr:row>3</xdr:row>
      <xdr:rowOff>13430</xdr:rowOff>
    </xdr:to>
    <xdr:pic>
      <xdr:nvPicPr>
        <xdr:cNvPr id="5" name="Picture 4" descr="http://www.mtmercy.edu/sites/default/files/uploads/student-life/Enactus_Logo_Black.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314450" cy="584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4</xdr:row>
      <xdr:rowOff>14287</xdr:rowOff>
    </xdr:from>
    <xdr:to>
      <xdr:col>8</xdr:col>
      <xdr:colOff>9525</xdr:colOff>
      <xdr:row>18</xdr:row>
      <xdr:rowOff>90487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D100"/>
  <sheetViews>
    <sheetView workbookViewId="0">
      <selection activeCell="B7" sqref="B7"/>
    </sheetView>
  </sheetViews>
  <sheetFormatPr defaultRowHeight="15" x14ac:dyDescent="0.25"/>
  <cols>
    <col min="1" max="1" width="19.28515625" bestFit="1" customWidth="1"/>
    <col min="2" max="2" width="26.28515625" customWidth="1"/>
    <col min="3" max="3" width="59" customWidth="1"/>
    <col min="4" max="4" width="16.28515625" customWidth="1"/>
    <col min="5" max="5" width="18.5703125" customWidth="1"/>
    <col min="6" max="6" width="18.42578125" customWidth="1"/>
  </cols>
  <sheetData>
    <row r="4" spans="1:4" x14ac:dyDescent="0.25">
      <c r="A4" s="1" t="s">
        <v>26</v>
      </c>
      <c r="B4" s="1" t="s">
        <v>27</v>
      </c>
    </row>
    <row r="5" spans="1:4" ht="15.75" thickBot="1" x14ac:dyDescent="0.3">
      <c r="A5" s="1" t="s">
        <v>28</v>
      </c>
      <c r="B5" s="12">
        <v>42248</v>
      </c>
    </row>
    <row r="6" spans="1:4" ht="15.75" thickBot="1" x14ac:dyDescent="0.3">
      <c r="A6" s="4" t="s">
        <v>4</v>
      </c>
      <c r="B6" s="5" t="s">
        <v>5</v>
      </c>
      <c r="C6" s="5" t="s">
        <v>6</v>
      </c>
      <c r="D6" s="6" t="s">
        <v>16</v>
      </c>
    </row>
    <row r="7" spans="1:4" x14ac:dyDescent="0.25">
      <c r="A7" s="7">
        <v>42248</v>
      </c>
      <c r="B7" s="3" t="s">
        <v>0</v>
      </c>
      <c r="C7" s="3" t="s">
        <v>17</v>
      </c>
      <c r="D7" s="3">
        <v>3</v>
      </c>
    </row>
    <row r="8" spans="1:4" x14ac:dyDescent="0.25">
      <c r="A8" s="9">
        <v>42249</v>
      </c>
      <c r="B8" s="2" t="s">
        <v>18</v>
      </c>
      <c r="C8" s="2" t="s">
        <v>19</v>
      </c>
      <c r="D8" s="2">
        <v>10</v>
      </c>
    </row>
    <row r="9" spans="1:4" x14ac:dyDescent="0.25">
      <c r="A9" s="9">
        <v>42263</v>
      </c>
      <c r="B9" s="2" t="s">
        <v>9</v>
      </c>
      <c r="C9" s="2" t="s">
        <v>21</v>
      </c>
      <c r="D9" s="2">
        <v>25</v>
      </c>
    </row>
    <row r="10" spans="1:4" x14ac:dyDescent="0.25">
      <c r="A10" s="9">
        <v>42267</v>
      </c>
      <c r="B10" s="2" t="s">
        <v>13</v>
      </c>
      <c r="C10" s="2" t="s">
        <v>29</v>
      </c>
      <c r="D10" s="2">
        <v>4</v>
      </c>
    </row>
    <row r="11" spans="1:4" x14ac:dyDescent="0.25">
      <c r="A11" s="2"/>
      <c r="B11" s="2"/>
      <c r="C11" s="2"/>
      <c r="D11" s="2"/>
    </row>
    <row r="12" spans="1:4" x14ac:dyDescent="0.25">
      <c r="A12" s="2"/>
      <c r="B12" s="2"/>
      <c r="C12" s="2"/>
      <c r="D12" s="2"/>
    </row>
    <row r="13" spans="1:4" x14ac:dyDescent="0.25">
      <c r="A13" s="2"/>
      <c r="B13" s="2"/>
      <c r="C13" s="2"/>
      <c r="D13" s="2"/>
    </row>
    <row r="14" spans="1:4" x14ac:dyDescent="0.25">
      <c r="A14" s="2"/>
      <c r="B14" s="2"/>
      <c r="C14" s="2"/>
      <c r="D14" s="2"/>
    </row>
    <row r="15" spans="1:4" x14ac:dyDescent="0.25">
      <c r="A15" s="2"/>
      <c r="B15" s="2"/>
      <c r="C15" s="2"/>
      <c r="D15" s="2"/>
    </row>
    <row r="16" spans="1:4" x14ac:dyDescent="0.25">
      <c r="A16" s="2"/>
      <c r="B16" s="2"/>
      <c r="C16" s="2"/>
      <c r="D16" s="2"/>
    </row>
    <row r="17" spans="1:4" x14ac:dyDescent="0.25">
      <c r="A17" s="2"/>
      <c r="B17" s="2"/>
      <c r="C17" s="2"/>
      <c r="D17" s="2"/>
    </row>
    <row r="18" spans="1:4" x14ac:dyDescent="0.25">
      <c r="A18" s="2"/>
      <c r="B18" s="2"/>
      <c r="C18" s="2"/>
      <c r="D18" s="2"/>
    </row>
    <row r="19" spans="1:4" x14ac:dyDescent="0.25">
      <c r="A19" s="2"/>
      <c r="B19" s="2"/>
      <c r="C19" s="2"/>
      <c r="D19" s="2"/>
    </row>
    <row r="20" spans="1:4" x14ac:dyDescent="0.25">
      <c r="A20" s="2"/>
      <c r="B20" s="2"/>
      <c r="C20" s="2"/>
      <c r="D20" s="2"/>
    </row>
    <row r="21" spans="1:4" x14ac:dyDescent="0.25">
      <c r="A21" s="2"/>
      <c r="B21" s="2"/>
      <c r="C21" s="2"/>
      <c r="D21" s="2"/>
    </row>
    <row r="22" spans="1:4" x14ac:dyDescent="0.25">
      <c r="A22" s="2"/>
      <c r="B22" s="2"/>
      <c r="C22" s="2"/>
      <c r="D22" s="2"/>
    </row>
    <row r="23" spans="1:4" x14ac:dyDescent="0.25">
      <c r="A23" s="2"/>
      <c r="B23" s="2"/>
      <c r="C23" s="2"/>
      <c r="D23" s="2"/>
    </row>
    <row r="24" spans="1:4" x14ac:dyDescent="0.25">
      <c r="A24" s="2"/>
      <c r="B24" s="2"/>
      <c r="C24" s="2"/>
      <c r="D24" s="2"/>
    </row>
    <row r="25" spans="1:4" x14ac:dyDescent="0.25">
      <c r="A25" s="2"/>
      <c r="B25" s="2"/>
      <c r="C25" s="2"/>
      <c r="D25" s="2"/>
    </row>
    <row r="26" spans="1:4" x14ac:dyDescent="0.25">
      <c r="A26" s="2"/>
      <c r="B26" s="2"/>
      <c r="C26" s="2"/>
      <c r="D26" s="2"/>
    </row>
    <row r="27" spans="1:4" x14ac:dyDescent="0.25">
      <c r="A27" s="2"/>
      <c r="B27" s="2"/>
      <c r="C27" s="2"/>
      <c r="D27" s="2"/>
    </row>
    <row r="28" spans="1:4" x14ac:dyDescent="0.25">
      <c r="A28" s="2"/>
      <c r="B28" s="2"/>
      <c r="C28" s="2"/>
      <c r="D28" s="2"/>
    </row>
    <row r="29" spans="1:4" x14ac:dyDescent="0.25">
      <c r="A29" s="2"/>
      <c r="B29" s="2"/>
      <c r="C29" s="2"/>
      <c r="D29" s="2"/>
    </row>
    <row r="30" spans="1:4" x14ac:dyDescent="0.25">
      <c r="A30" s="2"/>
      <c r="B30" s="2"/>
      <c r="C30" s="2"/>
      <c r="D30" s="2"/>
    </row>
    <row r="31" spans="1:4" x14ac:dyDescent="0.25">
      <c r="A31" s="2"/>
      <c r="B31" s="2"/>
      <c r="C31" s="2"/>
      <c r="D31" s="2"/>
    </row>
    <row r="32" spans="1:4" x14ac:dyDescent="0.25">
      <c r="A32" s="2"/>
      <c r="B32" s="2"/>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row r="37" spans="1:4" x14ac:dyDescent="0.25">
      <c r="A37" s="2"/>
      <c r="B37" s="2"/>
      <c r="C37" s="2"/>
      <c r="D37" s="2"/>
    </row>
    <row r="38" spans="1:4" x14ac:dyDescent="0.25">
      <c r="A38" s="2"/>
      <c r="B38" s="2"/>
      <c r="C38" s="2"/>
      <c r="D38" s="2"/>
    </row>
    <row r="39" spans="1:4" x14ac:dyDescent="0.25">
      <c r="A39" s="2"/>
      <c r="B39" s="2"/>
      <c r="C39" s="2"/>
      <c r="D39" s="2"/>
    </row>
    <row r="40" spans="1:4" x14ac:dyDescent="0.25">
      <c r="A40" s="2"/>
      <c r="B40" s="2"/>
      <c r="C40" s="2"/>
      <c r="D40" s="2"/>
    </row>
    <row r="41" spans="1:4" x14ac:dyDescent="0.25">
      <c r="A41" s="2"/>
      <c r="B41" s="2"/>
      <c r="C41" s="2"/>
      <c r="D41" s="2"/>
    </row>
    <row r="42" spans="1:4" x14ac:dyDescent="0.25">
      <c r="A42" s="2"/>
      <c r="B42" s="2"/>
      <c r="C42" s="2"/>
      <c r="D42" s="2"/>
    </row>
    <row r="43" spans="1:4" x14ac:dyDescent="0.25">
      <c r="A43" s="2"/>
      <c r="B43" s="2"/>
      <c r="C43" s="2"/>
      <c r="D43" s="2"/>
    </row>
    <row r="44" spans="1:4" x14ac:dyDescent="0.25">
      <c r="A44" s="2"/>
      <c r="B44" s="2"/>
      <c r="C44" s="2"/>
      <c r="D44" s="2"/>
    </row>
    <row r="45" spans="1:4" x14ac:dyDescent="0.25">
      <c r="A45" s="2"/>
      <c r="B45" s="2"/>
      <c r="C45" s="2"/>
      <c r="D45" s="2"/>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sheetData>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'Projects and Codes'!$C$3:$C$18</xm:f>
          </x14:formula1>
          <xm:sqref>B7:B100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workbookViewId="0">
      <selection activeCell="C8" sqref="C8"/>
    </sheetView>
  </sheetViews>
  <sheetFormatPr defaultRowHeight="15" x14ac:dyDescent="0.25"/>
  <cols>
    <col min="2" max="2" width="15.28515625" customWidth="1"/>
    <col min="3" max="3" width="23.42578125" bestFit="1" customWidth="1"/>
  </cols>
  <sheetData>
    <row r="2" spans="2:3" x14ac:dyDescent="0.25">
      <c r="B2" s="2" t="s">
        <v>7</v>
      </c>
      <c r="C2" s="2" t="s">
        <v>8</v>
      </c>
    </row>
    <row r="3" spans="2:3" x14ac:dyDescent="0.25">
      <c r="B3" s="2">
        <v>1000</v>
      </c>
      <c r="C3" s="2" t="s">
        <v>9</v>
      </c>
    </row>
    <row r="4" spans="2:3" x14ac:dyDescent="0.25">
      <c r="B4" s="2">
        <v>1100</v>
      </c>
      <c r="C4" s="2" t="s">
        <v>0</v>
      </c>
    </row>
    <row r="5" spans="2:3" x14ac:dyDescent="0.25">
      <c r="B5" s="2">
        <v>1200</v>
      </c>
      <c r="C5" s="2" t="s">
        <v>1</v>
      </c>
    </row>
    <row r="6" spans="2:3" x14ac:dyDescent="0.25">
      <c r="B6" s="2">
        <v>1300</v>
      </c>
      <c r="C6" s="2" t="s">
        <v>2</v>
      </c>
    </row>
    <row r="7" spans="2:3" x14ac:dyDescent="0.25">
      <c r="B7" s="2">
        <v>1400</v>
      </c>
      <c r="C7" s="2" t="s">
        <v>3</v>
      </c>
    </row>
    <row r="8" spans="2:3" x14ac:dyDescent="0.25">
      <c r="B8" s="8"/>
      <c r="C8" s="8"/>
    </row>
    <row r="9" spans="2:3" x14ac:dyDescent="0.25">
      <c r="B9" s="2">
        <v>2000</v>
      </c>
      <c r="C9" s="2" t="s">
        <v>18</v>
      </c>
    </row>
    <row r="10" spans="2:3" x14ac:dyDescent="0.25">
      <c r="B10" s="8"/>
      <c r="C10" s="8"/>
    </row>
    <row r="11" spans="2:3" x14ac:dyDescent="0.25">
      <c r="B11" s="2">
        <v>3000</v>
      </c>
      <c r="C11" s="2" t="s">
        <v>13</v>
      </c>
    </row>
    <row r="12" spans="2:3" x14ac:dyDescent="0.25">
      <c r="B12" s="8"/>
      <c r="C12" s="8"/>
    </row>
    <row r="13" spans="2:3" x14ac:dyDescent="0.25">
      <c r="B13" s="2">
        <v>4000</v>
      </c>
      <c r="C13" s="2" t="s">
        <v>10</v>
      </c>
    </row>
    <row r="14" spans="2:3" x14ac:dyDescent="0.25">
      <c r="B14" s="2">
        <v>4100</v>
      </c>
      <c r="C14" s="2" t="s">
        <v>11</v>
      </c>
    </row>
    <row r="15" spans="2:3" x14ac:dyDescent="0.25">
      <c r="B15" s="2">
        <v>4200</v>
      </c>
      <c r="C15" s="2" t="s">
        <v>12</v>
      </c>
    </row>
    <row r="16" spans="2:3" x14ac:dyDescent="0.25">
      <c r="B16" s="2">
        <v>4300</v>
      </c>
      <c r="C16" s="2" t="s">
        <v>14</v>
      </c>
    </row>
    <row r="17" spans="2:3" x14ac:dyDescent="0.25">
      <c r="B17" s="8"/>
      <c r="C17" s="8"/>
    </row>
    <row r="18" spans="2:3" x14ac:dyDescent="0.25">
      <c r="B18" s="2">
        <v>5000</v>
      </c>
      <c r="C18" s="2" t="s">
        <v>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F35"/>
  <sheetViews>
    <sheetView tabSelected="1" topLeftCell="A2" workbookViewId="0">
      <selection activeCell="E29" sqref="E29"/>
    </sheetView>
  </sheetViews>
  <sheetFormatPr defaultRowHeight="15" x14ac:dyDescent="0.25"/>
  <cols>
    <col min="1" max="1" width="32.85546875" bestFit="1" customWidth="1"/>
    <col min="2" max="2" width="34.85546875" bestFit="1" customWidth="1"/>
    <col min="5" max="5" width="23.42578125" bestFit="1" customWidth="1"/>
    <col min="6" max="6" width="9.5703125" customWidth="1"/>
  </cols>
  <sheetData>
    <row r="4" spans="1:4" x14ac:dyDescent="0.25">
      <c r="A4" s="1" t="s">
        <v>26</v>
      </c>
      <c r="B4" s="1" t="str">
        <f>'Time Log'!B4</f>
        <v>Mike Jay</v>
      </c>
    </row>
    <row r="5" spans="1:4" x14ac:dyDescent="0.25">
      <c r="A5" s="1" t="s">
        <v>20</v>
      </c>
    </row>
    <row r="6" spans="1:4" x14ac:dyDescent="0.25">
      <c r="A6" s="2" t="s">
        <v>9</v>
      </c>
      <c r="B6" s="13">
        <f>SUMIF('Time Log'!$B$7:$B$100,A6,'Time Log'!$D$7:$D$100)</f>
        <v>25</v>
      </c>
      <c r="C6" s="14"/>
      <c r="D6" s="8"/>
    </row>
    <row r="7" spans="1:4" x14ac:dyDescent="0.25">
      <c r="A7" s="2" t="s">
        <v>0</v>
      </c>
      <c r="B7" s="13">
        <f>SUMIF('Time Log'!$B$7:$B$100,A7,'Time Log'!$D$7:$D$100)</f>
        <v>3</v>
      </c>
      <c r="C7" s="14"/>
      <c r="D7" s="8"/>
    </row>
    <row r="8" spans="1:4" x14ac:dyDescent="0.25">
      <c r="A8" s="2" t="s">
        <v>1</v>
      </c>
      <c r="B8" s="13">
        <f>SUMIF('Time Log'!$B$7:$B$100,A8,'Time Log'!$D$7:$D$100)</f>
        <v>0</v>
      </c>
      <c r="C8" s="14"/>
      <c r="D8" s="8"/>
    </row>
    <row r="9" spans="1:4" x14ac:dyDescent="0.25">
      <c r="A9" s="2" t="s">
        <v>2</v>
      </c>
      <c r="B9" s="13">
        <f>SUMIF('Time Log'!$B$7:$B$100,A9,'Time Log'!$D$7:$D$100)</f>
        <v>0</v>
      </c>
      <c r="C9" s="14"/>
      <c r="D9" s="8"/>
    </row>
    <row r="10" spans="1:4" x14ac:dyDescent="0.25">
      <c r="A10" s="2" t="s">
        <v>3</v>
      </c>
      <c r="B10" s="13">
        <f>SUMIF('Time Log'!$B$7:$B$100,A10,'Time Log'!$D$7:$D$100)</f>
        <v>0</v>
      </c>
      <c r="C10" s="14"/>
      <c r="D10" s="8"/>
    </row>
    <row r="11" spans="1:4" x14ac:dyDescent="0.25">
      <c r="A11" s="2" t="s">
        <v>18</v>
      </c>
      <c r="B11" s="13">
        <f>SUMIF('Time Log'!$B$7:$B$100,A11,'Time Log'!$D$7:$D$100)</f>
        <v>10</v>
      </c>
      <c r="C11" s="14"/>
      <c r="D11" s="8"/>
    </row>
    <row r="12" spans="1:4" x14ac:dyDescent="0.25">
      <c r="A12" s="2" t="s">
        <v>13</v>
      </c>
      <c r="B12" s="13">
        <f>SUMIF('Time Log'!$B$7:$B$100,A12,'Time Log'!$D$7:$D$100)</f>
        <v>4</v>
      </c>
      <c r="C12" s="14"/>
      <c r="D12" s="8"/>
    </row>
    <row r="13" spans="1:4" x14ac:dyDescent="0.25">
      <c r="A13" s="2" t="s">
        <v>10</v>
      </c>
      <c r="B13" s="13">
        <f>SUMIF('Time Log'!$B$7:$B$100,A13,'Time Log'!$D$7:$D$100)</f>
        <v>0</v>
      </c>
      <c r="C13" s="14"/>
      <c r="D13" s="8"/>
    </row>
    <row r="14" spans="1:4" x14ac:dyDescent="0.25">
      <c r="A14" s="2" t="s">
        <v>11</v>
      </c>
      <c r="B14" s="13">
        <f>SUMIF('Time Log'!$B$7:$B$100,A14,'Time Log'!$D$7:$D$100)</f>
        <v>0</v>
      </c>
      <c r="C14" s="14"/>
      <c r="D14" s="8"/>
    </row>
    <row r="15" spans="1:4" x14ac:dyDescent="0.25">
      <c r="A15" s="2" t="s">
        <v>12</v>
      </c>
      <c r="B15" s="13">
        <f>SUMIF('Time Log'!$B$7:$B$100,A15,'Time Log'!$D$7:$D$100)</f>
        <v>0</v>
      </c>
      <c r="C15" s="14"/>
      <c r="D15" s="8"/>
    </row>
    <row r="16" spans="1:4" x14ac:dyDescent="0.25">
      <c r="A16" s="2" t="s">
        <v>14</v>
      </c>
      <c r="B16" s="13">
        <f>SUMIF('Time Log'!$B$7:$B$100,A16,'Time Log'!$D$7:$D$100)</f>
        <v>0</v>
      </c>
      <c r="C16" s="14"/>
      <c r="D16" s="8"/>
    </row>
    <row r="17" spans="1:6" x14ac:dyDescent="0.25">
      <c r="A17" s="2" t="s">
        <v>15</v>
      </c>
      <c r="B17" s="13">
        <f>SUMIF('Time Log'!$B$7:$B$100,A17,'Time Log'!$D$7:$D$100)</f>
        <v>0</v>
      </c>
      <c r="C17" s="14"/>
      <c r="D17" s="8"/>
    </row>
    <row r="23" spans="1:6" x14ac:dyDescent="0.25">
      <c r="A23" t="s">
        <v>30</v>
      </c>
      <c r="B23">
        <f>SUM(B6:B17)</f>
        <v>42</v>
      </c>
    </row>
    <row r="24" spans="1:6" x14ac:dyDescent="0.25">
      <c r="E24" s="10"/>
      <c r="F24" s="11"/>
    </row>
    <row r="25" spans="1:6" x14ac:dyDescent="0.25">
      <c r="A25" t="s">
        <v>22</v>
      </c>
      <c r="B25" t="str">
        <f>IF(B23&gt;=100, "you are eligible for this award", "you are not yet eligible for this award")</f>
        <v>you are not yet eligible for this award</v>
      </c>
      <c r="E25" s="10"/>
      <c r="F25" s="11"/>
    </row>
    <row r="26" spans="1:6" x14ac:dyDescent="0.25">
      <c r="A26" t="s">
        <v>24</v>
      </c>
      <c r="B26" t="str">
        <f>IF(B23&gt;=500, "you are eligible for this award", "you are not yet eligible for this award")</f>
        <v>you are not yet eligible for this award</v>
      </c>
      <c r="E26" s="10"/>
      <c r="F26" s="11"/>
    </row>
    <row r="27" spans="1:6" x14ac:dyDescent="0.25">
      <c r="A27" t="s">
        <v>23</v>
      </c>
      <c r="B27" t="str">
        <f>IF(B23&gt;=1000, "you are eligible for this award", "you are not yet eligible for this award")</f>
        <v>you are not yet eligible for this award</v>
      </c>
      <c r="E27" s="10"/>
      <c r="F27" s="11"/>
    </row>
    <row r="28" spans="1:6" x14ac:dyDescent="0.25">
      <c r="E28" s="10"/>
      <c r="F28" s="11"/>
    </row>
    <row r="29" spans="1:6" x14ac:dyDescent="0.25">
      <c r="A29" t="s">
        <v>25</v>
      </c>
      <c r="E29" s="10"/>
      <c r="F29" s="11"/>
    </row>
    <row r="30" spans="1:6" x14ac:dyDescent="0.25">
      <c r="E30" s="10"/>
      <c r="F30" s="11"/>
    </row>
    <row r="31" spans="1:6" x14ac:dyDescent="0.25">
      <c r="E31" s="10"/>
      <c r="F31" s="11"/>
    </row>
    <row r="32" spans="1:6" x14ac:dyDescent="0.25">
      <c r="E32" s="10"/>
      <c r="F32" s="11"/>
    </row>
    <row r="33" spans="5:6" x14ac:dyDescent="0.25">
      <c r="E33" s="10"/>
      <c r="F33" s="11"/>
    </row>
    <row r="34" spans="5:6" x14ac:dyDescent="0.25">
      <c r="E34" s="10"/>
      <c r="F34" s="11"/>
    </row>
    <row r="35" spans="5:6" x14ac:dyDescent="0.25">
      <c r="E35" s="10"/>
      <c r="F35" s="11"/>
    </row>
  </sheetData>
  <conditionalFormatting sqref="B24">
    <cfRule type="dataBar" priority="12">
      <dataBar>
        <cfvo type="min"/>
        <cfvo type="max"/>
        <color rgb="FF63C384"/>
      </dataBar>
      <extLst>
        <ext xmlns:x14="http://schemas.microsoft.com/office/spreadsheetml/2009/9/main" uri="{B025F937-C7B1-47D3-B67F-A62EFF666E3E}">
          <x14:id>{2682B20E-8196-49CE-8754-930B5EF2E1F5}</x14:id>
        </ext>
      </extLst>
    </cfRule>
    <cfRule type="colorScale" priority="13">
      <colorScale>
        <cfvo type="min"/>
        <cfvo type="max"/>
        <color rgb="FFFF7128"/>
        <color rgb="FFFFEF9C"/>
      </colorScale>
    </cfRule>
  </conditionalFormatting>
  <conditionalFormatting sqref="B25">
    <cfRule type="containsText" dxfId="8" priority="3" operator="containsText" text="you are eligible for this award">
      <formula>NOT(ISERROR(SEARCH("you are eligible for this award",B25)))</formula>
    </cfRule>
    <cfRule type="containsText" dxfId="7" priority="4" operator="containsText" text="&quot;you are eligible for this award&quot;">
      <formula>NOT(ISERROR(SEARCH("""you are eligible for this award""",B25)))</formula>
    </cfRule>
    <cfRule type="containsText" dxfId="6" priority="5" operator="containsText" text="&quot;you are eligible for this award&quot;">
      <formula>NOT(ISERROR(SEARCH("""you are eligible for this award""",B25)))</formula>
    </cfRule>
    <cfRule type="containsText" dxfId="5" priority="8" operator="containsText" text="you are not yet eligible for this award">
      <formula>NOT(ISERROR(SEARCH("you are not yet eligible for this award",B25)))</formula>
    </cfRule>
    <cfRule type="cellIs" dxfId="4" priority="9" operator="equal">
      <formula>"""you are not yet eligible for this award"""</formula>
    </cfRule>
  </conditionalFormatting>
  <conditionalFormatting sqref="B26">
    <cfRule type="containsText" dxfId="3" priority="2" operator="containsText" text="you are eligible for this award">
      <formula>NOT(ISERROR(SEARCH("you are eligible for this award",B26)))</formula>
    </cfRule>
    <cfRule type="containsText" dxfId="2" priority="7" operator="containsText" text="you are not yet eligible for this award">
      <formula>NOT(ISERROR(SEARCH("you are not yet eligible for this award",B26)))</formula>
    </cfRule>
  </conditionalFormatting>
  <conditionalFormatting sqref="B27">
    <cfRule type="containsText" dxfId="1" priority="1" operator="containsText" text="you are eligible for this award">
      <formula>NOT(ISERROR(SEARCH("you are eligible for this award",B27)))</formula>
    </cfRule>
    <cfRule type="containsText" dxfId="0" priority="6" operator="containsText" text="you are not yet eligible for this award">
      <formula>NOT(ISERROR(SEARCH("you are not yet eligible for this award",B27)))</formula>
    </cfRule>
  </conditionalFormatting>
  <pageMargins left="0.7" right="0.7" top="0.75" bottom="0.75" header="0.3" footer="0.3"/>
  <pageSetup scale="83" orientation="landscape" r:id="rId1"/>
  <drawing r:id="rId2"/>
  <extLst>
    <ext xmlns:x14="http://schemas.microsoft.com/office/spreadsheetml/2009/9/main" uri="{78C0D931-6437-407d-A8EE-F0AAD7539E65}">
      <x14:conditionalFormattings>
        <x14:conditionalFormatting xmlns:xm="http://schemas.microsoft.com/office/excel/2006/main">
          <x14:cfRule type="dataBar" id="{2682B20E-8196-49CE-8754-930B5EF2E1F5}">
            <x14:dataBar minLength="0" maxLength="100" border="1" negativeBarBorderColorSameAsPositive="0">
              <x14:cfvo type="autoMin"/>
              <x14:cfvo type="autoMax"/>
              <x14:borderColor rgb="FF63C384"/>
              <x14:negativeFillColor rgb="FFFF0000"/>
              <x14:negativeBorderColor rgb="FFFF0000"/>
              <x14:axisColor rgb="FF000000"/>
            </x14:dataBar>
          </x14:cfRule>
          <xm:sqref>B24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Time Log</vt:lpstr>
      <vt:lpstr>Projects and Codes</vt:lpstr>
      <vt:lpstr>Hours Report</vt:lpstr>
      <vt:lpstr>'Hours Report'!Print_Area</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