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75" windowWidth="20730" windowHeight="11760"/>
  </bookViews>
  <sheets>
    <sheet name="Year 1" sheetId="1" r:id="rId1"/>
  </sheets>
  <definedNames>
    <definedName name="Code">'Year 1'!$AG$78:$AG$79</definedName>
    <definedName name="FMLA">'Year 1'!$J$75:$P$77</definedName>
    <definedName name="FMLA1">'Year 1'!A1:A2</definedName>
    <definedName name="FMLA2">'Year 1'!$AX$70:$AY$70</definedName>
    <definedName name="FMLA3">'Year 1'!$AX$70:$AY$70</definedName>
  </definedNames>
  <calcPr calcId="125725"/>
</workbook>
</file>

<file path=xl/calcChain.xml><?xml version="1.0" encoding="utf-8"?>
<calcChain xmlns="http://schemas.openxmlformats.org/spreadsheetml/2006/main">
  <c r="AO55" i="1"/>
  <c r="AO56" s="1"/>
  <c r="AO57" s="1"/>
  <c r="AO58" s="1"/>
  <c r="AO59" s="1"/>
  <c r="AO60" s="1"/>
  <c r="AO61" s="1"/>
  <c r="AO62" s="1"/>
  <c r="AO63" s="1"/>
  <c r="AO64" s="1"/>
  <c r="AO65" s="1"/>
  <c r="AO66" s="1"/>
  <c r="AO67" s="1"/>
  <c r="AO54"/>
  <c r="AO53"/>
  <c r="AO52"/>
  <c r="AO51"/>
  <c r="AO50"/>
  <c r="AO49"/>
  <c r="AO48"/>
  <c r="AO47"/>
  <c r="AO46"/>
  <c r="AO45"/>
  <c r="AO44"/>
  <c r="AO43"/>
  <c r="AO42"/>
  <c r="AO41"/>
  <c r="AO40"/>
  <c r="AO39"/>
  <c r="AO38"/>
  <c r="AO37"/>
  <c r="AO36"/>
  <c r="AO35"/>
  <c r="AO34"/>
  <c r="AN56"/>
  <c r="AN57" s="1"/>
  <c r="AN58" s="1"/>
  <c r="AN59" s="1"/>
  <c r="AN55"/>
  <c r="AN54"/>
  <c r="AN53"/>
  <c r="AN52"/>
  <c r="AN51"/>
  <c r="AN50"/>
  <c r="AN49"/>
  <c r="AN48"/>
  <c r="AN47"/>
  <c r="AN46"/>
  <c r="AN45"/>
  <c r="AN44"/>
  <c r="AN43"/>
  <c r="AN42"/>
  <c r="AN41"/>
  <c r="AN40"/>
  <c r="AN39"/>
  <c r="AN38"/>
  <c r="AN37"/>
  <c r="AN36"/>
  <c r="AN35"/>
  <c r="AN34"/>
  <c r="AO33"/>
  <c r="AW8" l="1"/>
  <c r="AW9" s="1"/>
  <c r="AW10" s="1"/>
  <c r="AW11" s="1"/>
  <c r="AW12" s="1"/>
  <c r="AW13" s="1"/>
  <c r="AW14" s="1"/>
  <c r="AW15" s="1"/>
  <c r="AW16" s="1"/>
  <c r="AW17" s="1"/>
  <c r="AW18" s="1"/>
  <c r="AW19" s="1"/>
  <c r="AW20" s="1"/>
  <c r="AW21" s="1"/>
  <c r="AW22" s="1"/>
  <c r="AW23" s="1"/>
  <c r="AW24" s="1"/>
  <c r="AW25" s="1"/>
  <c r="AW26" s="1"/>
  <c r="AW27" s="1"/>
  <c r="AW28" s="1"/>
  <c r="AW29" s="1"/>
  <c r="AW30" s="1"/>
  <c r="AW31" s="1"/>
  <c r="AW32" s="1"/>
  <c r="AW33" s="1"/>
  <c r="AW34" s="1"/>
  <c r="AW35" s="1"/>
  <c r="AW36" s="1"/>
  <c r="AW37" s="1"/>
  <c r="AW38" s="1"/>
  <c r="AW39" s="1"/>
  <c r="AW40" s="1"/>
  <c r="AW41" s="1"/>
  <c r="AW42" s="1"/>
  <c r="AW43" s="1"/>
  <c r="AW44" s="1"/>
  <c r="AW45" s="1"/>
  <c r="AW46" s="1"/>
  <c r="AW47" s="1"/>
  <c r="AW48" s="1"/>
  <c r="AW49" s="1"/>
  <c r="AW50" s="1"/>
  <c r="AW51" s="1"/>
  <c r="AW52" s="1"/>
  <c r="AW53" s="1"/>
  <c r="AW54" s="1"/>
  <c r="AW55" s="1"/>
  <c r="AW56" s="1"/>
  <c r="AW57" s="1"/>
  <c r="AW58" s="1"/>
  <c r="AW59" s="1"/>
  <c r="AW60" s="1"/>
  <c r="AW61" s="1"/>
  <c r="AW62" s="1"/>
  <c r="AW63" s="1"/>
  <c r="AW64" s="1"/>
  <c r="AW65" s="1"/>
  <c r="AW66" s="1"/>
  <c r="AW67" s="1"/>
  <c r="AW7"/>
  <c r="AW6"/>
  <c r="AV8"/>
  <c r="AV9" s="1"/>
  <c r="AV10" s="1"/>
  <c r="AV11" s="1"/>
  <c r="AV12" s="1"/>
  <c r="AV13" s="1"/>
  <c r="AV14" s="1"/>
  <c r="AV15" s="1"/>
  <c r="AV16" s="1"/>
  <c r="AV17" s="1"/>
  <c r="AV18" s="1"/>
  <c r="AV19" s="1"/>
  <c r="AV20" s="1"/>
  <c r="AV21" s="1"/>
  <c r="AV22" s="1"/>
  <c r="AV23" s="1"/>
  <c r="AV24" s="1"/>
  <c r="AV25" s="1"/>
  <c r="AV26" s="1"/>
  <c r="AV27" s="1"/>
  <c r="AV28" s="1"/>
  <c r="AV29" s="1"/>
  <c r="AV30" s="1"/>
  <c r="AV31" s="1"/>
  <c r="AV32" s="1"/>
  <c r="AV33" s="1"/>
  <c r="AV34" s="1"/>
  <c r="AV35" s="1"/>
  <c r="AV36" s="1"/>
  <c r="AV37" s="1"/>
  <c r="AV38" s="1"/>
  <c r="AV39" s="1"/>
  <c r="AV40" s="1"/>
  <c r="AV41" s="1"/>
  <c r="AV42" s="1"/>
  <c r="AV43" s="1"/>
  <c r="AV44" s="1"/>
  <c r="AV45" s="1"/>
  <c r="AV46" s="1"/>
  <c r="AV47" s="1"/>
  <c r="AV48" s="1"/>
  <c r="AV49" s="1"/>
  <c r="AV50" s="1"/>
  <c r="AV51" s="1"/>
  <c r="AV52" s="1"/>
  <c r="AV53" s="1"/>
  <c r="AV54" s="1"/>
  <c r="AV55" s="1"/>
  <c r="AV56" s="1"/>
  <c r="AV57" s="1"/>
  <c r="AV58" s="1"/>
  <c r="AV59" s="1"/>
  <c r="AV60" s="1"/>
  <c r="AV61" s="1"/>
  <c r="AV62" s="1"/>
  <c r="AV63" s="1"/>
  <c r="AV64" s="1"/>
  <c r="AV65" s="1"/>
  <c r="AV66" s="1"/>
  <c r="AV67" s="1"/>
  <c r="AV7"/>
  <c r="AV6"/>
  <c r="AS9"/>
  <c r="AS10" s="1"/>
  <c r="AS11" s="1"/>
  <c r="AS12" s="1"/>
  <c r="AS13" s="1"/>
  <c r="AS14" s="1"/>
  <c r="AS15" s="1"/>
  <c r="AS16" s="1"/>
  <c r="AS17" s="1"/>
  <c r="AS18" s="1"/>
  <c r="AS19" s="1"/>
  <c r="AS20" s="1"/>
  <c r="AS21" s="1"/>
  <c r="AS22" s="1"/>
  <c r="AS23" s="1"/>
  <c r="AS24" s="1"/>
  <c r="AS25" s="1"/>
  <c r="AS26" s="1"/>
  <c r="AS27" s="1"/>
  <c r="AS28" s="1"/>
  <c r="AS29" s="1"/>
  <c r="AS30" s="1"/>
  <c r="AS31" s="1"/>
  <c r="AS32" s="1"/>
  <c r="AS33" s="1"/>
  <c r="AS34" s="1"/>
  <c r="AS35" s="1"/>
  <c r="AS36" s="1"/>
  <c r="AS37" s="1"/>
  <c r="AS38" s="1"/>
  <c r="AS39" s="1"/>
  <c r="AS40" s="1"/>
  <c r="AS41" s="1"/>
  <c r="AS42" s="1"/>
  <c r="AS43" s="1"/>
  <c r="AS44" s="1"/>
  <c r="AS45" s="1"/>
  <c r="AS46" s="1"/>
  <c r="AS47" s="1"/>
  <c r="AS48" s="1"/>
  <c r="AS49" s="1"/>
  <c r="AS50" s="1"/>
  <c r="AS51" s="1"/>
  <c r="AS52" s="1"/>
  <c r="AS53" s="1"/>
  <c r="AS54" s="1"/>
  <c r="AS55" s="1"/>
  <c r="AS56" s="1"/>
  <c r="AS57" s="1"/>
  <c r="AS58" s="1"/>
  <c r="AS59" s="1"/>
  <c r="AS60" s="1"/>
  <c r="AS61" s="1"/>
  <c r="AS62" s="1"/>
  <c r="AS63" s="1"/>
  <c r="AS64" s="1"/>
  <c r="AS65" s="1"/>
  <c r="AS66" s="1"/>
  <c r="AS67" s="1"/>
  <c r="AS8"/>
  <c r="AS7"/>
  <c r="AS6"/>
  <c r="AR9"/>
  <c r="AR10" s="1"/>
  <c r="AR11" s="1"/>
  <c r="AR12" s="1"/>
  <c r="AR13" s="1"/>
  <c r="AR14" s="1"/>
  <c r="AR15" s="1"/>
  <c r="AR16" s="1"/>
  <c r="AR17" s="1"/>
  <c r="AR18" s="1"/>
  <c r="AR19" s="1"/>
  <c r="AR20" s="1"/>
  <c r="AR21" s="1"/>
  <c r="AR22" s="1"/>
  <c r="AR23" s="1"/>
  <c r="AR24" s="1"/>
  <c r="AR25" s="1"/>
  <c r="AR26" s="1"/>
  <c r="AR27" s="1"/>
  <c r="AR28" s="1"/>
  <c r="AR29" s="1"/>
  <c r="AR30" s="1"/>
  <c r="AR31" s="1"/>
  <c r="AR32" s="1"/>
  <c r="AR33" s="1"/>
  <c r="AR34" s="1"/>
  <c r="AR35" s="1"/>
  <c r="AR36" s="1"/>
  <c r="AR37" s="1"/>
  <c r="AR38" s="1"/>
  <c r="AR39" s="1"/>
  <c r="AR40" s="1"/>
  <c r="AR41" s="1"/>
  <c r="AR42" s="1"/>
  <c r="AR43" s="1"/>
  <c r="AR44" s="1"/>
  <c r="AR45" s="1"/>
  <c r="AR46" s="1"/>
  <c r="AR47" s="1"/>
  <c r="AR48" s="1"/>
  <c r="AR49" s="1"/>
  <c r="AR50" s="1"/>
  <c r="AR51" s="1"/>
  <c r="AR52" s="1"/>
  <c r="AR53" s="1"/>
  <c r="AR54" s="1"/>
  <c r="AR55" s="1"/>
  <c r="AR56" s="1"/>
  <c r="AR57" s="1"/>
  <c r="AR58" s="1"/>
  <c r="AR59" s="1"/>
  <c r="AR60" s="1"/>
  <c r="AR61" s="1"/>
  <c r="AR62" s="1"/>
  <c r="AR63" s="1"/>
  <c r="AR64" s="1"/>
  <c r="AR65" s="1"/>
  <c r="AR66" s="1"/>
  <c r="AR67" s="1"/>
  <c r="AR8"/>
  <c r="AR7"/>
  <c r="AR6"/>
  <c r="AO7"/>
  <c r="AO6"/>
  <c r="AN7"/>
  <c r="AN6"/>
  <c r="AK7"/>
  <c r="AK6"/>
  <c r="AJ7"/>
  <c r="AJ6"/>
  <c r="AG7"/>
  <c r="AG6"/>
  <c r="AF7"/>
  <c r="AF6"/>
  <c r="AC7"/>
  <c r="AC8" s="1"/>
  <c r="AC9" s="1"/>
  <c r="AC10" s="1"/>
  <c r="AC11" s="1"/>
  <c r="AC12" s="1"/>
  <c r="AC13" s="1"/>
  <c r="AC14" s="1"/>
  <c r="AC15" s="1"/>
  <c r="AC16" s="1"/>
  <c r="AC17" s="1"/>
  <c r="AC18" s="1"/>
  <c r="AC19" s="1"/>
  <c r="AC20" s="1"/>
  <c r="AC21" s="1"/>
  <c r="AC22" s="1"/>
  <c r="AC23" s="1"/>
  <c r="AC24" s="1"/>
  <c r="AC25" s="1"/>
  <c r="AC26" s="1"/>
  <c r="AC27" s="1"/>
  <c r="AC28" s="1"/>
  <c r="AC29" s="1"/>
  <c r="AC30" s="1"/>
  <c r="AC31" s="1"/>
  <c r="AC32" s="1"/>
  <c r="AC33" s="1"/>
  <c r="AC34" s="1"/>
  <c r="AC35" s="1"/>
  <c r="AC36" s="1"/>
  <c r="AC37" s="1"/>
  <c r="AC38" s="1"/>
  <c r="AC39" s="1"/>
  <c r="AC40" s="1"/>
  <c r="AC41" s="1"/>
  <c r="AC42" s="1"/>
  <c r="AC43" s="1"/>
  <c r="AC44" s="1"/>
  <c r="AC45" s="1"/>
  <c r="AC46" s="1"/>
  <c r="AC47" s="1"/>
  <c r="AC48" s="1"/>
  <c r="AC49" s="1"/>
  <c r="AC50" s="1"/>
  <c r="AC51" s="1"/>
  <c r="AC52" s="1"/>
  <c r="AC53" s="1"/>
  <c r="AC54" s="1"/>
  <c r="AC55" s="1"/>
  <c r="AC56" s="1"/>
  <c r="AC57" s="1"/>
  <c r="AC58" s="1"/>
  <c r="AC59" s="1"/>
  <c r="AC60" s="1"/>
  <c r="AC61" s="1"/>
  <c r="AC62" s="1"/>
  <c r="AC63" s="1"/>
  <c r="AC64" s="1"/>
  <c r="AC65" s="1"/>
  <c r="AC66" s="1"/>
  <c r="AC67" s="1"/>
  <c r="AC6"/>
  <c r="AB7"/>
  <c r="AB8" s="1"/>
  <c r="AB9" s="1"/>
  <c r="AB10" s="1"/>
  <c r="AB11" s="1"/>
  <c r="AB12" s="1"/>
  <c r="AB13" s="1"/>
  <c r="AB14" s="1"/>
  <c r="AB15" s="1"/>
  <c r="AB16" s="1"/>
  <c r="AB17" s="1"/>
  <c r="AB18" s="1"/>
  <c r="AB19" s="1"/>
  <c r="AB20" s="1"/>
  <c r="AB21" s="1"/>
  <c r="AB22" s="1"/>
  <c r="AB23" s="1"/>
  <c r="AB24" s="1"/>
  <c r="AB25" s="1"/>
  <c r="AB26" s="1"/>
  <c r="AB27" s="1"/>
  <c r="AB28" s="1"/>
  <c r="AB29" s="1"/>
  <c r="AB30" s="1"/>
  <c r="AB31" s="1"/>
  <c r="AB32" s="1"/>
  <c r="AB33" s="1"/>
  <c r="AB34" s="1"/>
  <c r="AB35" s="1"/>
  <c r="AB36" s="1"/>
  <c r="AB37" s="1"/>
  <c r="AB38" s="1"/>
  <c r="AB39" s="1"/>
  <c r="AB40" s="1"/>
  <c r="AB41" s="1"/>
  <c r="AB42" s="1"/>
  <c r="AB43" s="1"/>
  <c r="AB44" s="1"/>
  <c r="AB45" s="1"/>
  <c r="AB46" s="1"/>
  <c r="AB47" s="1"/>
  <c r="AB48" s="1"/>
  <c r="AB49" s="1"/>
  <c r="AB50" s="1"/>
  <c r="AB51" s="1"/>
  <c r="AB52" s="1"/>
  <c r="AB53" s="1"/>
  <c r="AB54" s="1"/>
  <c r="AB55" s="1"/>
  <c r="AB56" s="1"/>
  <c r="AB57" s="1"/>
  <c r="AB58" s="1"/>
  <c r="AB59" s="1"/>
  <c r="AB60" s="1"/>
  <c r="AB61" s="1"/>
  <c r="AB62" s="1"/>
  <c r="AB63" s="1"/>
  <c r="AB64" s="1"/>
  <c r="AB65" s="1"/>
  <c r="AB66" s="1"/>
  <c r="AB67" s="1"/>
  <c r="AB6"/>
  <c r="Y8"/>
  <c r="Y9" s="1"/>
  <c r="Y10" s="1"/>
  <c r="Y11" s="1"/>
  <c r="Y12" s="1"/>
  <c r="Y13" s="1"/>
  <c r="Y14" s="1"/>
  <c r="Y15" s="1"/>
  <c r="Y16" s="1"/>
  <c r="Y17" s="1"/>
  <c r="Y18" s="1"/>
  <c r="Y19" s="1"/>
  <c r="Y20" s="1"/>
  <c r="Y21" s="1"/>
  <c r="Y22" s="1"/>
  <c r="Y23" s="1"/>
  <c r="Y24" s="1"/>
  <c r="Y25" s="1"/>
  <c r="Y26" s="1"/>
  <c r="Y27" s="1"/>
  <c r="Y28" s="1"/>
  <c r="Y29" s="1"/>
  <c r="Y30" s="1"/>
  <c r="Y31" s="1"/>
  <c r="Y32" s="1"/>
  <c r="Y33" s="1"/>
  <c r="Y34" s="1"/>
  <c r="Y35" s="1"/>
  <c r="Y36" s="1"/>
  <c r="Y37" s="1"/>
  <c r="Y38" s="1"/>
  <c r="Y39" s="1"/>
  <c r="Y40" s="1"/>
  <c r="Y41" s="1"/>
  <c r="Y42" s="1"/>
  <c r="Y43" s="1"/>
  <c r="Y44" s="1"/>
  <c r="Y45" s="1"/>
  <c r="Y46" s="1"/>
  <c r="Y47" s="1"/>
  <c r="Y48" s="1"/>
  <c r="Y49" s="1"/>
  <c r="Y50" s="1"/>
  <c r="Y51" s="1"/>
  <c r="Y52" s="1"/>
  <c r="Y53" s="1"/>
  <c r="Y54" s="1"/>
  <c r="Y55" s="1"/>
  <c r="Y56" s="1"/>
  <c r="Y57" s="1"/>
  <c r="Y58" s="1"/>
  <c r="Y59" s="1"/>
  <c r="Y60" s="1"/>
  <c r="Y61" s="1"/>
  <c r="Y62" s="1"/>
  <c r="Y63" s="1"/>
  <c r="Y64" s="1"/>
  <c r="Y65" s="1"/>
  <c r="Y66" s="1"/>
  <c r="Y67" s="1"/>
  <c r="Y7"/>
  <c r="Y6"/>
  <c r="X9"/>
  <c r="X10" s="1"/>
  <c r="X11" s="1"/>
  <c r="X12" s="1"/>
  <c r="X13" s="1"/>
  <c r="X14" s="1"/>
  <c r="X15" s="1"/>
  <c r="X16" s="1"/>
  <c r="X17" s="1"/>
  <c r="X18" s="1"/>
  <c r="X19" s="1"/>
  <c r="X20" s="1"/>
  <c r="X21" s="1"/>
  <c r="X22" s="1"/>
  <c r="X23" s="1"/>
  <c r="X24" s="1"/>
  <c r="X25" s="1"/>
  <c r="X26" s="1"/>
  <c r="X27" s="1"/>
  <c r="X28" s="1"/>
  <c r="X29" s="1"/>
  <c r="X30" s="1"/>
  <c r="X31" s="1"/>
  <c r="X32" s="1"/>
  <c r="X33" s="1"/>
  <c r="X34" s="1"/>
  <c r="X35" s="1"/>
  <c r="X36" s="1"/>
  <c r="X37" s="1"/>
  <c r="X38" s="1"/>
  <c r="X39" s="1"/>
  <c r="X40" s="1"/>
  <c r="X41" s="1"/>
  <c r="X42" s="1"/>
  <c r="X43" s="1"/>
  <c r="X44" s="1"/>
  <c r="X45" s="1"/>
  <c r="X46" s="1"/>
  <c r="X47" s="1"/>
  <c r="X48" s="1"/>
  <c r="X49" s="1"/>
  <c r="X50" s="1"/>
  <c r="X51" s="1"/>
  <c r="X52" s="1"/>
  <c r="X53" s="1"/>
  <c r="X54" s="1"/>
  <c r="X55" s="1"/>
  <c r="X56" s="1"/>
  <c r="X57" s="1"/>
  <c r="X58" s="1"/>
  <c r="X59" s="1"/>
  <c r="X60" s="1"/>
  <c r="X61" s="1"/>
  <c r="X62" s="1"/>
  <c r="X63" s="1"/>
  <c r="X64" s="1"/>
  <c r="X65" s="1"/>
  <c r="X66" s="1"/>
  <c r="X67" s="1"/>
  <c r="X8"/>
  <c r="X7"/>
  <c r="X6"/>
  <c r="U7"/>
  <c r="U6"/>
  <c r="T7"/>
  <c r="T6"/>
  <c r="Q7"/>
  <c r="Q6"/>
  <c r="P7"/>
  <c r="P6"/>
  <c r="M7"/>
  <c r="M6"/>
  <c r="L7"/>
  <c r="L6"/>
  <c r="I7"/>
  <c r="I6"/>
  <c r="H7"/>
  <c r="H6"/>
  <c r="E7"/>
  <c r="D7"/>
  <c r="E6"/>
  <c r="E8" s="1"/>
  <c r="E9" s="1"/>
  <c r="E10" s="1"/>
  <c r="E11" s="1"/>
  <c r="E12" s="1"/>
  <c r="E13" s="1"/>
  <c r="E14" s="1"/>
  <c r="E15" s="1"/>
  <c r="E16" s="1"/>
  <c r="E17" s="1"/>
  <c r="E18" s="1"/>
  <c r="E19" s="1"/>
  <c r="E20" s="1"/>
  <c r="E21" s="1"/>
  <c r="E22" s="1"/>
  <c r="E23" s="1"/>
  <c r="E24" s="1"/>
  <c r="E25" s="1"/>
  <c r="E26" s="1"/>
  <c r="E27" s="1"/>
  <c r="E28" s="1"/>
  <c r="E29" s="1"/>
  <c r="E30" s="1"/>
  <c r="E31" s="1"/>
  <c r="E32" s="1"/>
  <c r="E33" s="1"/>
  <c r="E34" s="1"/>
  <c r="E35" s="1"/>
  <c r="E36" s="1"/>
  <c r="E37" s="1"/>
  <c r="E38" s="1"/>
  <c r="E39" s="1"/>
  <c r="E40" s="1"/>
  <c r="E41" s="1"/>
  <c r="E42" s="1"/>
  <c r="E43" s="1"/>
  <c r="E44" s="1"/>
  <c r="E45" s="1"/>
  <c r="E46" s="1"/>
  <c r="E47" s="1"/>
  <c r="E48" s="1"/>
  <c r="E49" s="1"/>
  <c r="E50" s="1"/>
  <c r="E51" s="1"/>
  <c r="E52" s="1"/>
  <c r="E53" s="1"/>
  <c r="E54" s="1"/>
  <c r="E55" s="1"/>
  <c r="E56" s="1"/>
  <c r="E57" s="1"/>
  <c r="E58" s="1"/>
  <c r="E59" s="1"/>
  <c r="E60" s="1"/>
  <c r="E61" s="1"/>
  <c r="E62" s="1"/>
  <c r="E63" s="1"/>
  <c r="E64" s="1"/>
  <c r="E65" s="1"/>
  <c r="E66" s="1"/>
  <c r="E67" s="1"/>
  <c r="D6"/>
  <c r="D8" s="1"/>
  <c r="D9" s="1"/>
  <c r="D10" s="1"/>
  <c r="D11" s="1"/>
  <c r="D12" s="1"/>
  <c r="D13" s="1"/>
  <c r="D14" s="1"/>
  <c r="D15" s="1"/>
  <c r="D16" s="1"/>
  <c r="D17" s="1"/>
  <c r="D18" s="1"/>
  <c r="D19" s="1"/>
  <c r="D20" s="1"/>
  <c r="D21" s="1"/>
  <c r="D22" s="1"/>
  <c r="D23" s="1"/>
  <c r="D24" s="1"/>
  <c r="D25" s="1"/>
  <c r="D26" s="1"/>
  <c r="D27" s="1"/>
  <c r="D28" s="1"/>
  <c r="D29" s="1"/>
  <c r="D30" s="1"/>
  <c r="D31" s="1"/>
  <c r="D32" s="1"/>
  <c r="D33" s="1"/>
  <c r="D34" s="1"/>
  <c r="D35" s="1"/>
  <c r="D36" s="1"/>
  <c r="D37" s="1"/>
  <c r="D38" s="1"/>
  <c r="D39" s="1"/>
  <c r="D40" s="1"/>
  <c r="D41" s="1"/>
  <c r="D42" s="1"/>
  <c r="D43" s="1"/>
  <c r="D44" s="1"/>
  <c r="D45" s="1"/>
  <c r="D46" s="1"/>
  <c r="D47" s="1"/>
  <c r="D48" s="1"/>
  <c r="D49" s="1"/>
  <c r="D50" s="1"/>
  <c r="D51" s="1"/>
  <c r="D52" s="1"/>
  <c r="D53" s="1"/>
  <c r="D54" s="1"/>
  <c r="D55" s="1"/>
  <c r="D56" s="1"/>
  <c r="D57" s="1"/>
  <c r="D58" s="1"/>
  <c r="D59" s="1"/>
  <c r="D60" s="1"/>
  <c r="D61" s="1"/>
  <c r="D62" s="1"/>
  <c r="D63" s="1"/>
  <c r="D64" s="1"/>
  <c r="D65" s="1"/>
  <c r="D66" s="1"/>
  <c r="D67" s="1"/>
  <c r="AN8" l="1"/>
  <c r="AN9" s="1"/>
  <c r="AN10" s="1"/>
  <c r="AO8"/>
  <c r="AO9" s="1"/>
  <c r="AJ8"/>
  <c r="AJ9" s="1"/>
  <c r="AJ10" s="1"/>
  <c r="AJ11" s="1"/>
  <c r="AJ12" s="1"/>
  <c r="AJ13" s="1"/>
  <c r="AJ14" s="1"/>
  <c r="AJ15" s="1"/>
  <c r="AJ16" s="1"/>
  <c r="AJ17" s="1"/>
  <c r="AJ18" s="1"/>
  <c r="AJ19" s="1"/>
  <c r="AJ20" s="1"/>
  <c r="AJ21" s="1"/>
  <c r="AJ22" s="1"/>
  <c r="AJ23" s="1"/>
  <c r="AJ24" s="1"/>
  <c r="AJ25" s="1"/>
  <c r="AJ26" s="1"/>
  <c r="AJ27" s="1"/>
  <c r="AJ28" s="1"/>
  <c r="AJ29" s="1"/>
  <c r="AJ30" s="1"/>
  <c r="AJ31" s="1"/>
  <c r="AJ32" s="1"/>
  <c r="AJ33" s="1"/>
  <c r="AJ34" s="1"/>
  <c r="AJ35" s="1"/>
  <c r="AJ36" s="1"/>
  <c r="AJ37" s="1"/>
  <c r="AJ38" s="1"/>
  <c r="AJ39" s="1"/>
  <c r="AJ40" s="1"/>
  <c r="AJ41" s="1"/>
  <c r="AJ42" s="1"/>
  <c r="AJ43" s="1"/>
  <c r="AJ44" s="1"/>
  <c r="AJ45" s="1"/>
  <c r="AJ46" s="1"/>
  <c r="AJ47" s="1"/>
  <c r="AJ48" s="1"/>
  <c r="AJ49" s="1"/>
  <c r="AJ50" s="1"/>
  <c r="AJ51" s="1"/>
  <c r="AJ52" s="1"/>
  <c r="AJ53" s="1"/>
  <c r="AJ54" s="1"/>
  <c r="AJ61" s="1"/>
  <c r="AJ62" s="1"/>
  <c r="AJ63" s="1"/>
  <c r="AJ64" s="1"/>
  <c r="AJ65" s="1"/>
  <c r="AJ66" s="1"/>
  <c r="AJ67" s="1"/>
  <c r="AK8"/>
  <c r="AK9" s="1"/>
  <c r="AK10" s="1"/>
  <c r="AK11" s="1"/>
  <c r="AK12" s="1"/>
  <c r="AK13" s="1"/>
  <c r="AK14" s="1"/>
  <c r="AK15" s="1"/>
  <c r="AK16" s="1"/>
  <c r="AK17" s="1"/>
  <c r="AK18" s="1"/>
  <c r="AK19" s="1"/>
  <c r="AK20" s="1"/>
  <c r="AK21" s="1"/>
  <c r="AK22" s="1"/>
  <c r="AK23" s="1"/>
  <c r="AK24" s="1"/>
  <c r="AK25" s="1"/>
  <c r="AK26" s="1"/>
  <c r="AK27" s="1"/>
  <c r="AK28" s="1"/>
  <c r="AK29" s="1"/>
  <c r="AK30" s="1"/>
  <c r="AK31" s="1"/>
  <c r="AK32" s="1"/>
  <c r="AK33" s="1"/>
  <c r="AK34" s="1"/>
  <c r="AK35" s="1"/>
  <c r="AK36" s="1"/>
  <c r="AK37" s="1"/>
  <c r="AK38" s="1"/>
  <c r="AK39" s="1"/>
  <c r="AK40" s="1"/>
  <c r="AK41" s="1"/>
  <c r="AK42" s="1"/>
  <c r="AK43" s="1"/>
  <c r="AK44" s="1"/>
  <c r="AK45" s="1"/>
  <c r="AK46" s="1"/>
  <c r="AK47" s="1"/>
  <c r="AK48" s="1"/>
  <c r="AK49" s="1"/>
  <c r="AK50" s="1"/>
  <c r="AK51" s="1"/>
  <c r="AK52" s="1"/>
  <c r="AK53" s="1"/>
  <c r="AK54" s="1"/>
  <c r="AK61" s="1"/>
  <c r="AK62" s="1"/>
  <c r="AK63" s="1"/>
  <c r="AK64" s="1"/>
  <c r="AK65" s="1"/>
  <c r="AK66" s="1"/>
  <c r="AK67" s="1"/>
  <c r="AF8"/>
  <c r="AF9" s="1"/>
  <c r="AF10" s="1"/>
  <c r="AF11" s="1"/>
  <c r="AF12" s="1"/>
  <c r="AF13" s="1"/>
  <c r="AF14" s="1"/>
  <c r="AF15" s="1"/>
  <c r="AF16" s="1"/>
  <c r="AF17" s="1"/>
  <c r="AF18" s="1"/>
  <c r="AF19" s="1"/>
  <c r="AF20" s="1"/>
  <c r="AF21" s="1"/>
  <c r="AF22" s="1"/>
  <c r="AF23" s="1"/>
  <c r="AF24" s="1"/>
  <c r="AF25" s="1"/>
  <c r="AF26" s="1"/>
  <c r="AF27" s="1"/>
  <c r="AF28" s="1"/>
  <c r="AF29" s="1"/>
  <c r="AF30" s="1"/>
  <c r="AF31" s="1"/>
  <c r="AF32" s="1"/>
  <c r="AF33" s="1"/>
  <c r="AF34" s="1"/>
  <c r="AF35" s="1"/>
  <c r="AF36" s="1"/>
  <c r="AF37" s="1"/>
  <c r="AF38" s="1"/>
  <c r="AF39" s="1"/>
  <c r="AF40" s="1"/>
  <c r="AF41" s="1"/>
  <c r="AF42" s="1"/>
  <c r="AF43" s="1"/>
  <c r="AF44" s="1"/>
  <c r="AF45" s="1"/>
  <c r="AF46" s="1"/>
  <c r="AF47" s="1"/>
  <c r="AF48" s="1"/>
  <c r="AF49" s="1"/>
  <c r="AF50" s="1"/>
  <c r="AF51" s="1"/>
  <c r="AF52" s="1"/>
  <c r="AF53" s="1"/>
  <c r="AF54" s="1"/>
  <c r="AF55" s="1"/>
  <c r="AF56" s="1"/>
  <c r="AF57" s="1"/>
  <c r="AF58" s="1"/>
  <c r="AF59" s="1"/>
  <c r="AF60" s="1"/>
  <c r="AF61" s="1"/>
  <c r="AF62" s="1"/>
  <c r="AF63" s="1"/>
  <c r="AF64" s="1"/>
  <c r="AF65" s="1"/>
  <c r="AF66" s="1"/>
  <c r="AF67" s="1"/>
  <c r="AG8"/>
  <c r="AG9" s="1"/>
  <c r="AG10" s="1"/>
  <c r="AG11" s="1"/>
  <c r="AG12" s="1"/>
  <c r="AG13" s="1"/>
  <c r="AG14" s="1"/>
  <c r="AG15" s="1"/>
  <c r="AG16" s="1"/>
  <c r="AG17" s="1"/>
  <c r="AG18" s="1"/>
  <c r="AG19" s="1"/>
  <c r="AG20" s="1"/>
  <c r="AG21" s="1"/>
  <c r="AG22" s="1"/>
  <c r="AG23" s="1"/>
  <c r="AG24" s="1"/>
  <c r="AG25" s="1"/>
  <c r="AG26" s="1"/>
  <c r="AG27" s="1"/>
  <c r="AG28" s="1"/>
  <c r="AG29" s="1"/>
  <c r="AG30" s="1"/>
  <c r="AG31" s="1"/>
  <c r="AG32" s="1"/>
  <c r="AG33" s="1"/>
  <c r="AG34" s="1"/>
  <c r="AG35" s="1"/>
  <c r="AG36" s="1"/>
  <c r="AG37" s="1"/>
  <c r="AG38" s="1"/>
  <c r="AG39" s="1"/>
  <c r="AG40" s="1"/>
  <c r="AG41" s="1"/>
  <c r="AG42" s="1"/>
  <c r="AG43" s="1"/>
  <c r="AG44" s="1"/>
  <c r="AG45" s="1"/>
  <c r="AG46" s="1"/>
  <c r="AG47" s="1"/>
  <c r="AG48" s="1"/>
  <c r="AG49" s="1"/>
  <c r="AG50" s="1"/>
  <c r="AG51" s="1"/>
  <c r="AG52" s="1"/>
  <c r="AG53" s="1"/>
  <c r="AG54" s="1"/>
  <c r="AG55" s="1"/>
  <c r="AG56" s="1"/>
  <c r="AG57" s="1"/>
  <c r="AG58" s="1"/>
  <c r="AG59" s="1"/>
  <c r="AG60" s="1"/>
  <c r="AG61" s="1"/>
  <c r="AG62" s="1"/>
  <c r="AG63" s="1"/>
  <c r="AG64" s="1"/>
  <c r="AG65" s="1"/>
  <c r="AG66" s="1"/>
  <c r="AG67" s="1"/>
  <c r="T8"/>
  <c r="T9" s="1"/>
  <c r="T10" s="1"/>
  <c r="T11" s="1"/>
  <c r="T12" s="1"/>
  <c r="T13" s="1"/>
  <c r="T14" s="1"/>
  <c r="T15" s="1"/>
  <c r="T16" s="1"/>
  <c r="T17" s="1"/>
  <c r="T18" s="1"/>
  <c r="T19" s="1"/>
  <c r="T20" s="1"/>
  <c r="T21" s="1"/>
  <c r="T22" s="1"/>
  <c r="T23" s="1"/>
  <c r="T24" s="1"/>
  <c r="T25" s="1"/>
  <c r="T26" s="1"/>
  <c r="T27" s="1"/>
  <c r="T28" s="1"/>
  <c r="T29" s="1"/>
  <c r="T30" s="1"/>
  <c r="T31" s="1"/>
  <c r="T32" s="1"/>
  <c r="T33" s="1"/>
  <c r="T34" s="1"/>
  <c r="T35" s="1"/>
  <c r="T36" s="1"/>
  <c r="T37" s="1"/>
  <c r="T38" s="1"/>
  <c r="T39" s="1"/>
  <c r="T40" s="1"/>
  <c r="T41" s="1"/>
  <c r="T42" s="1"/>
  <c r="T43" s="1"/>
  <c r="T44" s="1"/>
  <c r="T45" s="1"/>
  <c r="T46" s="1"/>
  <c r="T47" s="1"/>
  <c r="T48" s="1"/>
  <c r="T49" s="1"/>
  <c r="T50" s="1"/>
  <c r="T51" s="1"/>
  <c r="T52" s="1"/>
  <c r="T53" s="1"/>
  <c r="T54" s="1"/>
  <c r="T55" s="1"/>
  <c r="T56" s="1"/>
  <c r="T57" s="1"/>
  <c r="T58" s="1"/>
  <c r="T59" s="1"/>
  <c r="T60" s="1"/>
  <c r="T61" s="1"/>
  <c r="T62" s="1"/>
  <c r="T63" s="1"/>
  <c r="T64" s="1"/>
  <c r="T65" s="1"/>
  <c r="T66" s="1"/>
  <c r="T67" s="1"/>
  <c r="U8"/>
  <c r="U9" s="1"/>
  <c r="U10" s="1"/>
  <c r="U11" s="1"/>
  <c r="U12" s="1"/>
  <c r="U13" s="1"/>
  <c r="U14" s="1"/>
  <c r="U15" s="1"/>
  <c r="U16" s="1"/>
  <c r="U17" s="1"/>
  <c r="U18" s="1"/>
  <c r="U19" s="1"/>
  <c r="U20" s="1"/>
  <c r="U21" s="1"/>
  <c r="U22" s="1"/>
  <c r="U23" s="1"/>
  <c r="U24" s="1"/>
  <c r="U25" s="1"/>
  <c r="U26" s="1"/>
  <c r="U27" s="1"/>
  <c r="U28" s="1"/>
  <c r="U29" s="1"/>
  <c r="U30" s="1"/>
  <c r="U31" s="1"/>
  <c r="U32" s="1"/>
  <c r="U33" s="1"/>
  <c r="U34" s="1"/>
  <c r="U35" s="1"/>
  <c r="U36" s="1"/>
  <c r="U37" s="1"/>
  <c r="U38" s="1"/>
  <c r="U39" s="1"/>
  <c r="U40" s="1"/>
  <c r="U41" s="1"/>
  <c r="U42" s="1"/>
  <c r="U43" s="1"/>
  <c r="U44" s="1"/>
  <c r="U45" s="1"/>
  <c r="U46" s="1"/>
  <c r="U47" s="1"/>
  <c r="U48" s="1"/>
  <c r="U49" s="1"/>
  <c r="U50" s="1"/>
  <c r="U51" s="1"/>
  <c r="U52" s="1"/>
  <c r="U53" s="1"/>
  <c r="U54" s="1"/>
  <c r="U55" s="1"/>
  <c r="U56" s="1"/>
  <c r="U57" s="1"/>
  <c r="U58" s="1"/>
  <c r="U59" s="1"/>
  <c r="U60" s="1"/>
  <c r="U61" s="1"/>
  <c r="U62" s="1"/>
  <c r="U63" s="1"/>
  <c r="U64" s="1"/>
  <c r="U65" s="1"/>
  <c r="U66" s="1"/>
  <c r="U67" s="1"/>
  <c r="P8"/>
  <c r="P9" s="1"/>
  <c r="P10" s="1"/>
  <c r="P11" s="1"/>
  <c r="P12" s="1"/>
  <c r="P13" s="1"/>
  <c r="P14" s="1"/>
  <c r="P15" s="1"/>
  <c r="P16" s="1"/>
  <c r="P17" s="1"/>
  <c r="P18" s="1"/>
  <c r="P19" s="1"/>
  <c r="P20" s="1"/>
  <c r="P21" s="1"/>
  <c r="P22" s="1"/>
  <c r="P23" s="1"/>
  <c r="P24" s="1"/>
  <c r="P25" s="1"/>
  <c r="P26" s="1"/>
  <c r="P27" s="1"/>
  <c r="P28" s="1"/>
  <c r="P29" s="1"/>
  <c r="P30" s="1"/>
  <c r="P31" s="1"/>
  <c r="P32" s="1"/>
  <c r="P33" s="1"/>
  <c r="P34" s="1"/>
  <c r="P35" s="1"/>
  <c r="P36" s="1"/>
  <c r="P37" s="1"/>
  <c r="P38" s="1"/>
  <c r="P39" s="1"/>
  <c r="P40" s="1"/>
  <c r="P41" s="1"/>
  <c r="P42" s="1"/>
  <c r="P43" s="1"/>
  <c r="P44" s="1"/>
  <c r="P45" s="1"/>
  <c r="P46" s="1"/>
  <c r="P47" s="1"/>
  <c r="P48" s="1"/>
  <c r="P49" s="1"/>
  <c r="P50" s="1"/>
  <c r="P51" s="1"/>
  <c r="P52" s="1"/>
  <c r="P53" s="1"/>
  <c r="P54" s="1"/>
  <c r="P55" s="1"/>
  <c r="P56" s="1"/>
  <c r="P57" s="1"/>
  <c r="P58" s="1"/>
  <c r="P59" s="1"/>
  <c r="P60" s="1"/>
  <c r="P61" s="1"/>
  <c r="P62" s="1"/>
  <c r="P63" s="1"/>
  <c r="P64" s="1"/>
  <c r="P65" s="1"/>
  <c r="P66" s="1"/>
  <c r="P67" s="1"/>
  <c r="Q8"/>
  <c r="Q9" s="1"/>
  <c r="Q10" s="1"/>
  <c r="Q11" s="1"/>
  <c r="Q12" s="1"/>
  <c r="Q13" s="1"/>
  <c r="Q14" s="1"/>
  <c r="Q15" s="1"/>
  <c r="Q16" s="1"/>
  <c r="Q17" s="1"/>
  <c r="Q18" s="1"/>
  <c r="Q19" s="1"/>
  <c r="Q20" s="1"/>
  <c r="Q21" s="1"/>
  <c r="Q22" s="1"/>
  <c r="Q23" s="1"/>
  <c r="Q24" s="1"/>
  <c r="Q25" s="1"/>
  <c r="Q26" s="1"/>
  <c r="Q27" s="1"/>
  <c r="Q28" s="1"/>
  <c r="Q29" s="1"/>
  <c r="Q30" s="1"/>
  <c r="Q31" s="1"/>
  <c r="Q32" s="1"/>
  <c r="Q33" s="1"/>
  <c r="Q34" s="1"/>
  <c r="Q35" s="1"/>
  <c r="Q36" s="1"/>
  <c r="Q37" s="1"/>
  <c r="Q38" s="1"/>
  <c r="Q39" s="1"/>
  <c r="Q40" s="1"/>
  <c r="Q41" s="1"/>
  <c r="Q42" s="1"/>
  <c r="Q43" s="1"/>
  <c r="Q44" s="1"/>
  <c r="Q45" s="1"/>
  <c r="Q46" s="1"/>
  <c r="Q47" s="1"/>
  <c r="Q48" s="1"/>
  <c r="Q49" s="1"/>
  <c r="Q50" s="1"/>
  <c r="Q51" s="1"/>
  <c r="Q52" s="1"/>
  <c r="Q53" s="1"/>
  <c r="Q54" s="1"/>
  <c r="Q55" s="1"/>
  <c r="Q56" s="1"/>
  <c r="Q57" s="1"/>
  <c r="Q58" s="1"/>
  <c r="Q59" s="1"/>
  <c r="Q60" s="1"/>
  <c r="Q61" s="1"/>
  <c r="Q62" s="1"/>
  <c r="Q63" s="1"/>
  <c r="Q64" s="1"/>
  <c r="Q65" s="1"/>
  <c r="Q66" s="1"/>
  <c r="Q67" s="1"/>
  <c r="L8"/>
  <c r="L9" s="1"/>
  <c r="L10" s="1"/>
  <c r="L11" s="1"/>
  <c r="L12" s="1"/>
  <c r="L13" s="1"/>
  <c r="L14" s="1"/>
  <c r="L15" s="1"/>
  <c r="L16" s="1"/>
  <c r="L17" s="1"/>
  <c r="L18" s="1"/>
  <c r="L19" s="1"/>
  <c r="L20" s="1"/>
  <c r="L21" s="1"/>
  <c r="L22" s="1"/>
  <c r="L23" s="1"/>
  <c r="L24" s="1"/>
  <c r="L25" s="1"/>
  <c r="L26" s="1"/>
  <c r="L27" s="1"/>
  <c r="L28" s="1"/>
  <c r="L29" s="1"/>
  <c r="L30" s="1"/>
  <c r="L31" s="1"/>
  <c r="L32" s="1"/>
  <c r="L33" s="1"/>
  <c r="L34" s="1"/>
  <c r="L35" s="1"/>
  <c r="L36" s="1"/>
  <c r="L37" s="1"/>
  <c r="L38" s="1"/>
  <c r="L39" s="1"/>
  <c r="L40" s="1"/>
  <c r="L41" s="1"/>
  <c r="L42" s="1"/>
  <c r="L43" s="1"/>
  <c r="L44" s="1"/>
  <c r="L45" s="1"/>
  <c r="L46" s="1"/>
  <c r="L47" s="1"/>
  <c r="L48" s="1"/>
  <c r="L49" s="1"/>
  <c r="L50" s="1"/>
  <c r="L51" s="1"/>
  <c r="L52" s="1"/>
  <c r="L53" s="1"/>
  <c r="L54" s="1"/>
  <c r="L55" s="1"/>
  <c r="L56" s="1"/>
  <c r="L57" s="1"/>
  <c r="L58" s="1"/>
  <c r="L59" s="1"/>
  <c r="L60" s="1"/>
  <c r="L61" s="1"/>
  <c r="L62" s="1"/>
  <c r="L63" s="1"/>
  <c r="L64" s="1"/>
  <c r="L65" s="1"/>
  <c r="L66" s="1"/>
  <c r="L67" s="1"/>
  <c r="M8"/>
  <c r="M9" s="1"/>
  <c r="M10" s="1"/>
  <c r="M11" s="1"/>
  <c r="M12" s="1"/>
  <c r="M13" s="1"/>
  <c r="M14" s="1"/>
  <c r="M15" s="1"/>
  <c r="M16" s="1"/>
  <c r="M17" s="1"/>
  <c r="M18" s="1"/>
  <c r="M19" s="1"/>
  <c r="M20" s="1"/>
  <c r="M21" s="1"/>
  <c r="M22" s="1"/>
  <c r="M23" s="1"/>
  <c r="M24" s="1"/>
  <c r="M25" s="1"/>
  <c r="M26" s="1"/>
  <c r="M27" s="1"/>
  <c r="M28" s="1"/>
  <c r="M29" s="1"/>
  <c r="M30" s="1"/>
  <c r="M31" s="1"/>
  <c r="M32" s="1"/>
  <c r="M33" s="1"/>
  <c r="M34" s="1"/>
  <c r="M35" s="1"/>
  <c r="M36" s="1"/>
  <c r="M37" s="1"/>
  <c r="M38" s="1"/>
  <c r="M39" s="1"/>
  <c r="M40" s="1"/>
  <c r="M41" s="1"/>
  <c r="M42" s="1"/>
  <c r="M43" s="1"/>
  <c r="M44" s="1"/>
  <c r="M45" s="1"/>
  <c r="M46" s="1"/>
  <c r="M47" s="1"/>
  <c r="M48" s="1"/>
  <c r="M49" s="1"/>
  <c r="M50" s="1"/>
  <c r="M51" s="1"/>
  <c r="M52" s="1"/>
  <c r="M53" s="1"/>
  <c r="M54" s="1"/>
  <c r="M55" s="1"/>
  <c r="M56" s="1"/>
  <c r="M57" s="1"/>
  <c r="M58" s="1"/>
  <c r="M59" s="1"/>
  <c r="M60" s="1"/>
  <c r="M61" s="1"/>
  <c r="M62" s="1"/>
  <c r="M63" s="1"/>
  <c r="M64" s="1"/>
  <c r="M65" s="1"/>
  <c r="M66" s="1"/>
  <c r="M67" s="1"/>
  <c r="H8"/>
  <c r="H9" s="1"/>
  <c r="H10" s="1"/>
  <c r="H11" s="1"/>
  <c r="H12" s="1"/>
  <c r="H13" s="1"/>
  <c r="H14" s="1"/>
  <c r="H15" s="1"/>
  <c r="H16" s="1"/>
  <c r="H17" s="1"/>
  <c r="H18" s="1"/>
  <c r="H19" s="1"/>
  <c r="H20" s="1"/>
  <c r="H21" s="1"/>
  <c r="H22" s="1"/>
  <c r="H23" s="1"/>
  <c r="H24" s="1"/>
  <c r="H25" s="1"/>
  <c r="H26" s="1"/>
  <c r="H27" s="1"/>
  <c r="H28" s="1"/>
  <c r="H29" s="1"/>
  <c r="H30" s="1"/>
  <c r="H31" s="1"/>
  <c r="H32" s="1"/>
  <c r="H33" s="1"/>
  <c r="H34" s="1"/>
  <c r="H35" s="1"/>
  <c r="H36" s="1"/>
  <c r="H37" s="1"/>
  <c r="H38" s="1"/>
  <c r="H39" s="1"/>
  <c r="H40" s="1"/>
  <c r="H41" s="1"/>
  <c r="H42" s="1"/>
  <c r="H43" s="1"/>
  <c r="H44" s="1"/>
  <c r="H45" s="1"/>
  <c r="H46" s="1"/>
  <c r="H47" s="1"/>
  <c r="H48" s="1"/>
  <c r="H49" s="1"/>
  <c r="H50" s="1"/>
  <c r="H51" s="1"/>
  <c r="H52" s="1"/>
  <c r="H53" s="1"/>
  <c r="H54" s="1"/>
  <c r="H55" s="1"/>
  <c r="H56" s="1"/>
  <c r="H57" s="1"/>
  <c r="H58" s="1"/>
  <c r="H59" s="1"/>
  <c r="H60" s="1"/>
  <c r="H61" s="1"/>
  <c r="H62" s="1"/>
  <c r="H63" s="1"/>
  <c r="H64" s="1"/>
  <c r="H65" s="1"/>
  <c r="H66" s="1"/>
  <c r="H67" s="1"/>
  <c r="I8"/>
  <c r="I9" s="1"/>
  <c r="I10" s="1"/>
  <c r="I11" s="1"/>
  <c r="I12" s="1"/>
  <c r="I13" s="1"/>
  <c r="I14" s="1"/>
  <c r="I15" s="1"/>
  <c r="I16" s="1"/>
  <c r="I17" s="1"/>
  <c r="I18" s="1"/>
  <c r="I19" s="1"/>
  <c r="I20" s="1"/>
  <c r="I21" s="1"/>
  <c r="I22" s="1"/>
  <c r="I23" s="1"/>
  <c r="I24" s="1"/>
  <c r="I25" s="1"/>
  <c r="I26" s="1"/>
  <c r="I27" s="1"/>
  <c r="I28" s="1"/>
  <c r="I29" s="1"/>
  <c r="I30" s="1"/>
  <c r="I31" s="1"/>
  <c r="I32" s="1"/>
  <c r="I33" s="1"/>
  <c r="I34" s="1"/>
  <c r="I35" s="1"/>
  <c r="I36" s="1"/>
  <c r="I37" s="1"/>
  <c r="I38" s="1"/>
  <c r="I39" s="1"/>
  <c r="I40" s="1"/>
  <c r="I41" s="1"/>
  <c r="I42" s="1"/>
  <c r="I43" s="1"/>
  <c r="I44" s="1"/>
  <c r="I45" s="1"/>
  <c r="I46" s="1"/>
  <c r="I47" s="1"/>
  <c r="I48" s="1"/>
  <c r="I49" s="1"/>
  <c r="I50" s="1"/>
  <c r="I51" s="1"/>
  <c r="I52" s="1"/>
  <c r="I53" s="1"/>
  <c r="I54" s="1"/>
  <c r="I55" s="1"/>
  <c r="I56" s="1"/>
  <c r="I57" s="1"/>
  <c r="I58" s="1"/>
  <c r="I59" s="1"/>
  <c r="I60" s="1"/>
  <c r="I61" s="1"/>
  <c r="I62" s="1"/>
  <c r="I63" s="1"/>
  <c r="I64" s="1"/>
  <c r="I65" s="1"/>
  <c r="I66" s="1"/>
  <c r="I67" s="1"/>
  <c r="AN11" l="1"/>
  <c r="AN12" s="1"/>
  <c r="AN13" s="1"/>
  <c r="AN14" s="1"/>
  <c r="AN15" s="1"/>
  <c r="AN16" s="1"/>
  <c r="AN17" s="1"/>
  <c r="AN18" s="1"/>
  <c r="AN19" s="1"/>
  <c r="AN20" s="1"/>
  <c r="AN21" s="1"/>
  <c r="AN22" s="1"/>
  <c r="AN23" s="1"/>
  <c r="AN24" s="1"/>
  <c r="AN25" s="1"/>
  <c r="AN26" s="1"/>
  <c r="AN27" s="1"/>
  <c r="AN28" s="1"/>
  <c r="AN29" s="1"/>
  <c r="AN30" s="1"/>
  <c r="AN31" s="1"/>
  <c r="AN32" s="1"/>
  <c r="AO10"/>
  <c r="AO11" s="1"/>
  <c r="AO12" s="1"/>
  <c r="AO13" s="1"/>
  <c r="AO14" s="1"/>
  <c r="AO15" s="1"/>
  <c r="AO16" s="1"/>
  <c r="AO17" s="1"/>
  <c r="AO18" s="1"/>
  <c r="AO19" s="1"/>
  <c r="AO20" s="1"/>
  <c r="AO21" s="1"/>
  <c r="AO22" s="1"/>
  <c r="AO23" s="1"/>
  <c r="AO24" s="1"/>
  <c r="AO25" s="1"/>
  <c r="AO26" s="1"/>
  <c r="AO27" s="1"/>
  <c r="AO28" s="1"/>
  <c r="AO29" s="1"/>
  <c r="AO30" s="1"/>
  <c r="AO31" s="1"/>
  <c r="AO32" s="1"/>
  <c r="B68"/>
  <c r="AN60" l="1"/>
  <c r="AN61" s="1"/>
  <c r="AN62" s="1"/>
  <c r="AN63" s="1"/>
  <c r="AN64" s="1"/>
  <c r="AN65" s="1"/>
  <c r="AN66" s="1"/>
  <c r="AN67" s="1"/>
  <c r="AN33"/>
  <c r="AQ71" l="1"/>
  <c r="N86" s="1"/>
  <c r="AP71"/>
  <c r="K86" s="1"/>
  <c r="AM71"/>
  <c r="N85" s="1"/>
  <c r="AL71"/>
  <c r="K85" s="1"/>
  <c r="AI71"/>
  <c r="N84" s="1"/>
  <c r="AH71"/>
  <c r="K84" s="1"/>
  <c r="AE71"/>
  <c r="N83" s="1"/>
  <c r="AD71"/>
  <c r="K83" s="1"/>
  <c r="AA71"/>
  <c r="N82" s="1"/>
  <c r="Z71"/>
  <c r="K82" s="1"/>
  <c r="W71"/>
  <c r="N81" s="1"/>
  <c r="V71"/>
  <c r="K81" s="1"/>
  <c r="M76"/>
  <c r="AU71"/>
  <c r="N87" s="1"/>
  <c r="AT71"/>
  <c r="K87" s="1"/>
  <c r="AT68"/>
  <c r="AL68"/>
  <c r="AD68"/>
  <c r="V68"/>
  <c r="N68"/>
  <c r="F68"/>
  <c r="AP68"/>
  <c r="AH68"/>
  <c r="Z68"/>
  <c r="R68"/>
  <c r="J68"/>
  <c r="B71" l="1"/>
  <c r="N71"/>
  <c r="K79" s="1"/>
  <c r="K71"/>
  <c r="N78" s="1"/>
  <c r="S71"/>
  <c r="N80" s="1"/>
  <c r="R71"/>
  <c r="K80" s="1"/>
  <c r="O71"/>
  <c r="N79" s="1"/>
  <c r="J71"/>
  <c r="K78" s="1"/>
  <c r="G71"/>
  <c r="N77" s="1"/>
  <c r="F71"/>
  <c r="K77" s="1"/>
  <c r="AX69"/>
  <c r="C71"/>
  <c r="L76" l="1"/>
  <c r="AY71"/>
  <c r="N76"/>
  <c r="W77" s="1"/>
  <c r="AX71" l="1"/>
  <c r="K76"/>
  <c r="W76" s="1"/>
  <c r="W78" s="1"/>
</calcChain>
</file>

<file path=xl/sharedStrings.xml><?xml version="1.0" encoding="utf-8"?>
<sst xmlns="http://schemas.openxmlformats.org/spreadsheetml/2006/main" count="126" uniqueCount="32">
  <si>
    <t>Year:</t>
  </si>
  <si>
    <t>Employee Name:</t>
  </si>
  <si>
    <t>Jan</t>
  </si>
  <si>
    <t>Hrs</t>
  </si>
  <si>
    <t>Code</t>
  </si>
  <si>
    <t>Date</t>
  </si>
  <si>
    <t>Total</t>
  </si>
  <si>
    <t>Feb</t>
  </si>
  <si>
    <t>May</t>
  </si>
  <si>
    <t>Jul</t>
  </si>
  <si>
    <t>Aug</t>
  </si>
  <si>
    <t>Sep</t>
  </si>
  <si>
    <t>Oct</t>
  </si>
  <si>
    <t>Nov</t>
  </si>
  <si>
    <t>Dec</t>
  </si>
  <si>
    <t>Mar</t>
  </si>
  <si>
    <t>Apr</t>
  </si>
  <si>
    <t>Jun</t>
  </si>
  <si>
    <t>YTD</t>
  </si>
  <si>
    <t>FML Hours</t>
  </si>
  <si>
    <t xml:space="preserve">Date designated: </t>
  </si>
  <si>
    <t>FMLA LWOP</t>
  </si>
  <si>
    <t>Total FMLA</t>
  </si>
  <si>
    <t>FMLA SCK/VAC</t>
  </si>
  <si>
    <t>FMLA SCK/VAC sub</t>
  </si>
  <si>
    <t>FMLA LWOP sub</t>
  </si>
  <si>
    <t>FMLA LWOP Hours</t>
  </si>
  <si>
    <t>SCK/VAC</t>
  </si>
  <si>
    <t>FMLA SCK/VAC Hours</t>
  </si>
  <si>
    <t>LWOP</t>
  </si>
  <si>
    <r>
      <t xml:space="preserve">This is a tool designed to help keep track of an employee's use of leave under the Family and Medical Leave Act (FMLA), as well as to distinguish whether the FMLA is Paid Leave (SCK/VAC) or Leave Without Pay (LWOP).  It is not intended to be an overall attendance calendar. This form is also not intended to track Non-FMLA Sick, Vacation, or Leave without Pay. An eligible employee is entitled to up to 480 hours of FMLA job protected leave in a 12 month calendar period starting from their first date of FMLA designation.  Whether used as a solid block of time or intermittently, FMLA will be easier to track when hours are entered into a tracking spreadsheet.  Use the codes below on the calendar. </t>
    </r>
    <r>
      <rPr>
        <u/>
        <sz val="12"/>
        <color theme="1"/>
        <rFont val="Calibri"/>
        <family val="2"/>
        <scheme val="minor"/>
      </rPr>
      <t>Note:</t>
    </r>
    <r>
      <rPr>
        <sz val="12"/>
        <color theme="1"/>
        <rFont val="Calibri"/>
        <family val="2"/>
        <scheme val="minor"/>
      </rPr>
      <t xml:space="preserve"> There are two rows per calendar date. This is in case an employee's Sick/Vacation leave is used up in the first part of a day, so the remaining hours of the day would be Leave without Pay.</t>
    </r>
  </si>
  <si>
    <t>FMLA Time Tracking Calendar</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</si>
</sst>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b/>
      <sz val="11"/>
      <color theme="0"/>
      <name val="Calibri"/>
      <family val="2"/>
      <scheme val="minor"/>
    </font>
    <font>
      <u/>
      <sz val="12"/>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rgb="FFA5A5A5"/>
      </patternFill>
    </fill>
    <fill>
      <patternFill patternType="solid">
        <fgColor theme="7"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style="thick">
        <color indexed="64"/>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style="thick">
        <color indexed="64"/>
      </bottom>
      <diagonal/>
    </border>
    <border>
      <left style="medium">
        <color indexed="64"/>
      </left>
      <right/>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thick">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right style="thick">
        <color indexed="64"/>
      </right>
      <top style="thick">
        <color indexed="64"/>
      </top>
      <bottom style="thick">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style="thin">
        <color indexed="64"/>
      </right>
      <top/>
      <bottom style="medium">
        <color indexed="64"/>
      </bottom>
      <diagonal/>
    </border>
  </borders>
  <cellStyleXfs count="2">
    <xf numFmtId="0" fontId="0" fillId="0" borderId="0"/>
    <xf numFmtId="0" fontId="6" fillId="7" borderId="68" applyNumberFormat="0" applyAlignment="0" applyProtection="0"/>
  </cellStyleXfs>
  <cellXfs count="192">
    <xf numFmtId="0" fontId="0" fillId="0" borderId="0" xfId="0"/>
    <xf numFmtId="0" fontId="0" fillId="0" borderId="0" xfId="0" applyProtection="1">
      <protection locked="0"/>
    </xf>
    <xf numFmtId="0" fontId="0" fillId="0" borderId="0" xfId="0" applyBorder="1" applyProtection="1">
      <protection locked="0"/>
    </xf>
    <xf numFmtId="0" fontId="1" fillId="0" borderId="0" xfId="0" applyFont="1" applyProtection="1">
      <protection locked="0"/>
    </xf>
    <xf numFmtId="0" fontId="1" fillId="0" borderId="31" xfId="0" applyFont="1" applyBorder="1" applyProtection="1">
      <protection locked="0"/>
    </xf>
    <xf numFmtId="0" fontId="0" fillId="0" borderId="31" xfId="0" applyBorder="1" applyProtection="1">
      <protection locked="0"/>
    </xf>
    <xf numFmtId="0" fontId="0" fillId="0" borderId="29" xfId="0" applyBorder="1" applyProtection="1">
      <protection locked="0"/>
    </xf>
    <xf numFmtId="0" fontId="0" fillId="0" borderId="3"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protection locked="0"/>
    </xf>
    <xf numFmtId="0" fontId="0" fillId="0" borderId="1" xfId="0" applyBorder="1" applyAlignment="1" applyProtection="1">
      <alignment horizontal="center"/>
    </xf>
    <xf numFmtId="0" fontId="0" fillId="0" borderId="1" xfId="0" applyBorder="1" applyProtection="1"/>
    <xf numFmtId="0" fontId="0" fillId="0" borderId="5" xfId="0" applyBorder="1" applyProtection="1"/>
    <xf numFmtId="0" fontId="0" fillId="0" borderId="10" xfId="0" applyBorder="1" applyProtection="1"/>
    <xf numFmtId="0" fontId="0" fillId="0" borderId="24" xfId="0" applyBorder="1" applyAlignment="1" applyProtection="1">
      <alignment horizontal="center"/>
    </xf>
    <xf numFmtId="0" fontId="0" fillId="0" borderId="51" xfId="0" applyBorder="1" applyAlignment="1" applyProtection="1">
      <alignment horizontal="center"/>
    </xf>
    <xf numFmtId="0" fontId="0" fillId="0" borderId="51" xfId="0" applyBorder="1" applyProtection="1"/>
    <xf numFmtId="0" fontId="0" fillId="0" borderId="52" xfId="0" applyBorder="1" applyProtection="1"/>
    <xf numFmtId="0" fontId="0" fillId="0" borderId="11" xfId="0" applyBorder="1" applyProtection="1"/>
    <xf numFmtId="0" fontId="0" fillId="0" borderId="43" xfId="0" applyBorder="1" applyAlignment="1" applyProtection="1">
      <alignment horizontal="center"/>
    </xf>
    <xf numFmtId="0" fontId="0" fillId="0" borderId="3" xfId="0" applyBorder="1" applyAlignment="1" applyProtection="1">
      <alignment horizontal="center"/>
    </xf>
    <xf numFmtId="0" fontId="0" fillId="0" borderId="12" xfId="0" applyBorder="1" applyAlignment="1" applyProtection="1">
      <alignment horizontal="center"/>
    </xf>
    <xf numFmtId="0" fontId="0" fillId="0" borderId="54" xfId="0" applyBorder="1" applyAlignment="1" applyProtection="1">
      <alignment horizontal="center"/>
    </xf>
    <xf numFmtId="0" fontId="0" fillId="0" borderId="44" xfId="0" applyBorder="1" applyAlignment="1" applyProtection="1">
      <alignment horizontal="center"/>
    </xf>
    <xf numFmtId="0" fontId="0" fillId="0" borderId="47" xfId="0" applyBorder="1" applyAlignment="1" applyProtection="1">
      <alignment horizontal="center"/>
    </xf>
    <xf numFmtId="0" fontId="0" fillId="0" borderId="48" xfId="0" applyBorder="1" applyAlignment="1" applyProtection="1">
      <alignment horizontal="center"/>
    </xf>
    <xf numFmtId="0" fontId="0" fillId="0" borderId="49" xfId="0" applyBorder="1" applyAlignment="1" applyProtection="1">
      <alignment horizontal="center"/>
    </xf>
    <xf numFmtId="0" fontId="0" fillId="0" borderId="0" xfId="0" applyProtection="1"/>
    <xf numFmtId="0" fontId="0" fillId="0" borderId="40" xfId="0" applyBorder="1" applyAlignment="1" applyProtection="1">
      <alignment horizontal="center" wrapText="1"/>
    </xf>
    <xf numFmtId="0" fontId="0" fillId="0" borderId="41" xfId="0" applyBorder="1" applyAlignment="1" applyProtection="1">
      <alignment horizontal="center" wrapText="1"/>
    </xf>
    <xf numFmtId="0" fontId="0" fillId="0" borderId="53" xfId="0" applyBorder="1" applyAlignment="1" applyProtection="1">
      <alignment horizontal="center" wrapText="1"/>
    </xf>
    <xf numFmtId="0" fontId="0" fillId="0" borderId="3" xfId="0" applyBorder="1" applyProtection="1"/>
    <xf numFmtId="0" fontId="0" fillId="0" borderId="0" xfId="0" applyBorder="1" applyProtection="1"/>
    <xf numFmtId="0" fontId="0" fillId="0" borderId="23" xfId="0" applyBorder="1" applyAlignment="1" applyProtection="1">
      <alignment horizontal="center"/>
    </xf>
    <xf numFmtId="0" fontId="0" fillId="0" borderId="23" xfId="0" applyBorder="1" applyAlignment="1" applyProtection="1">
      <alignment horizontal="center"/>
    </xf>
    <xf numFmtId="0" fontId="0" fillId="0" borderId="0" xfId="0" applyAlignment="1" applyProtection="1">
      <alignment horizontal="center"/>
      <protection locked="0"/>
    </xf>
    <xf numFmtId="0" fontId="0" fillId="0" borderId="0" xfId="0" applyAlignment="1" applyProtection="1">
      <alignment horizontal="center"/>
    </xf>
    <xf numFmtId="0" fontId="0" fillId="0" borderId="0" xfId="0" applyBorder="1" applyAlignment="1" applyProtection="1">
      <alignment horizontal="center"/>
    </xf>
    <xf numFmtId="0" fontId="0" fillId="0" borderId="23" xfId="0" applyBorder="1" applyAlignment="1" applyProtection="1">
      <alignment horizontal="center"/>
    </xf>
    <xf numFmtId="0" fontId="0" fillId="0" borderId="30" xfId="0" applyBorder="1" applyAlignment="1" applyProtection="1"/>
    <xf numFmtId="0" fontId="0" fillId="0" borderId="30" xfId="0" applyBorder="1" applyAlignment="1" applyProtection="1">
      <alignment horizontal="center"/>
      <protection locked="0"/>
    </xf>
    <xf numFmtId="0" fontId="0" fillId="0" borderId="51" xfId="0" applyBorder="1" applyAlignment="1" applyProtection="1">
      <alignment horizontal="left"/>
      <protection locked="0"/>
    </xf>
    <xf numFmtId="0" fontId="0" fillId="0" borderId="23" xfId="0" applyBorder="1" applyAlignment="1" applyProtection="1">
      <alignment horizontal="center"/>
    </xf>
    <xf numFmtId="0" fontId="0" fillId="4" borderId="28" xfId="0" applyFill="1" applyBorder="1" applyAlignment="1" applyProtection="1">
      <alignment horizontal="center"/>
      <protection locked="0"/>
    </xf>
    <xf numFmtId="0" fontId="0" fillId="4" borderId="25" xfId="0" applyFill="1" applyBorder="1" applyAlignment="1" applyProtection="1">
      <alignment horizontal="center"/>
      <protection locked="0"/>
    </xf>
    <xf numFmtId="0" fontId="3" fillId="4" borderId="31" xfId="0" applyFont="1" applyFill="1" applyBorder="1" applyAlignment="1" applyProtection="1">
      <alignment horizontal="left"/>
    </xf>
    <xf numFmtId="0" fontId="3" fillId="4" borderId="16" xfId="0" applyFont="1" applyFill="1" applyBorder="1" applyAlignment="1" applyProtection="1">
      <alignment horizontal="left"/>
    </xf>
    <xf numFmtId="0" fontId="0" fillId="4" borderId="9" xfId="0" applyFill="1" applyBorder="1" applyAlignment="1" applyProtection="1">
      <alignment horizontal="center"/>
      <protection locked="0"/>
    </xf>
    <xf numFmtId="0" fontId="0" fillId="4" borderId="9" xfId="0" applyFill="1" applyBorder="1" applyProtection="1"/>
    <xf numFmtId="0" fontId="0" fillId="4" borderId="10" xfId="0" applyFill="1" applyBorder="1" applyProtection="1"/>
    <xf numFmtId="0" fontId="0" fillId="4" borderId="1" xfId="0" applyFill="1" applyBorder="1" applyProtection="1"/>
    <xf numFmtId="0" fontId="0" fillId="4" borderId="26" xfId="0" applyFill="1" applyBorder="1" applyProtection="1"/>
    <xf numFmtId="0" fontId="0" fillId="4" borderId="36" xfId="0" applyFill="1" applyBorder="1" applyAlignment="1" applyProtection="1">
      <alignment horizontal="center"/>
      <protection locked="0"/>
    </xf>
    <xf numFmtId="0" fontId="0" fillId="4" borderId="50" xfId="0" applyFill="1" applyBorder="1" applyAlignment="1" applyProtection="1">
      <alignment horizontal="left"/>
    </xf>
    <xf numFmtId="0" fontId="0" fillId="4" borderId="8" xfId="0" applyFill="1" applyBorder="1" applyAlignment="1" applyProtection="1">
      <alignment horizontal="left"/>
    </xf>
    <xf numFmtId="0" fontId="0" fillId="4" borderId="13" xfId="0" applyFill="1" applyBorder="1" applyAlignment="1" applyProtection="1">
      <alignment horizontal="center"/>
      <protection locked="0"/>
    </xf>
    <xf numFmtId="0" fontId="3" fillId="4" borderId="13" xfId="0" applyFont="1" applyFill="1" applyBorder="1" applyAlignment="1" applyProtection="1">
      <alignment horizontal="left"/>
    </xf>
    <xf numFmtId="0" fontId="0" fillId="4" borderId="2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1" fillId="0" borderId="0" xfId="0" applyFont="1" applyFill="1" applyBorder="1" applyAlignment="1" applyProtection="1">
      <alignment horizontal="center"/>
      <protection locked="0"/>
    </xf>
    <xf numFmtId="0" fontId="0" fillId="4" borderId="14" xfId="0" applyFill="1" applyBorder="1" applyAlignment="1" applyProtection="1">
      <alignment horizontal="center"/>
      <protection locked="0"/>
    </xf>
    <xf numFmtId="0" fontId="3" fillId="4" borderId="15" xfId="0" applyFont="1" applyFill="1" applyBorder="1" applyAlignment="1" applyProtection="1">
      <alignment horizontal="left"/>
    </xf>
    <xf numFmtId="0" fontId="0" fillId="5" borderId="28" xfId="0" applyFill="1" applyBorder="1" applyAlignment="1" applyProtection="1">
      <alignment horizontal="center"/>
      <protection locked="0"/>
    </xf>
    <xf numFmtId="0" fontId="0" fillId="5" borderId="14"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10" xfId="0" applyFill="1" applyBorder="1" applyProtection="1"/>
    <xf numFmtId="0" fontId="0" fillId="5" borderId="1" xfId="0" applyFill="1" applyBorder="1" applyProtection="1"/>
    <xf numFmtId="0" fontId="0" fillId="5" borderId="38" xfId="0" applyFill="1" applyBorder="1" applyAlignment="1" applyProtection="1">
      <alignment horizontal="center"/>
      <protection locked="0"/>
    </xf>
    <xf numFmtId="0" fontId="0" fillId="5" borderId="50" xfId="0" applyFill="1" applyBorder="1" applyAlignment="1" applyProtection="1">
      <alignment horizontal="left"/>
    </xf>
    <xf numFmtId="0" fontId="0" fillId="5" borderId="8" xfId="0" applyFill="1" applyBorder="1" applyAlignment="1" applyProtection="1">
      <alignment horizontal="left"/>
    </xf>
    <xf numFmtId="0" fontId="3" fillId="5" borderId="28" xfId="0" applyFont="1" applyFill="1" applyBorder="1" applyProtection="1"/>
    <xf numFmtId="0" fontId="3" fillId="5" borderId="16" xfId="0" applyFont="1" applyFill="1" applyBorder="1" applyProtection="1"/>
    <xf numFmtId="0" fontId="0" fillId="5" borderId="23" xfId="0" applyFill="1" applyBorder="1" applyProtection="1"/>
    <xf numFmtId="0" fontId="3" fillId="4" borderId="15" xfId="0" applyFont="1" applyFill="1" applyBorder="1" applyAlignment="1" applyProtection="1">
      <alignment horizontal="left"/>
      <protection locked="0"/>
    </xf>
    <xf numFmtId="0" fontId="3" fillId="4" borderId="16" xfId="0" applyFont="1" applyFill="1" applyBorder="1" applyAlignment="1" applyProtection="1">
      <alignment horizontal="left"/>
      <protection locked="0"/>
    </xf>
    <xf numFmtId="0" fontId="0" fillId="4" borderId="6"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50" xfId="0" applyFill="1" applyBorder="1" applyProtection="1"/>
    <xf numFmtId="0" fontId="0" fillId="4" borderId="27" xfId="0" applyFill="1" applyBorder="1" applyProtection="1"/>
    <xf numFmtId="0" fontId="0" fillId="5" borderId="16" xfId="0" applyFill="1" applyBorder="1" applyAlignment="1" applyProtection="1">
      <alignment horizontal="center"/>
      <protection locked="0"/>
    </xf>
    <xf numFmtId="0" fontId="3" fillId="5" borderId="28" xfId="0" applyFont="1" applyFill="1" applyBorder="1" applyProtection="1">
      <protection locked="0"/>
    </xf>
    <xf numFmtId="0" fontId="3" fillId="5" borderId="14" xfId="0" applyFont="1" applyFill="1" applyBorder="1" applyProtection="1">
      <protection locked="0"/>
    </xf>
    <xf numFmtId="0" fontId="0" fillId="5" borderId="5" xfId="0" applyFill="1" applyBorder="1" applyProtection="1"/>
    <xf numFmtId="0" fontId="0" fillId="5" borderId="27" xfId="0" applyFill="1" applyBorder="1" applyAlignment="1" applyProtection="1">
      <alignment horizontal="left"/>
    </xf>
    <xf numFmtId="0" fontId="0" fillId="5" borderId="6" xfId="0" applyFill="1" applyBorder="1" applyProtection="1"/>
    <xf numFmtId="0" fontId="3" fillId="5" borderId="13" xfId="0" applyFont="1" applyFill="1" applyBorder="1" applyProtection="1"/>
    <xf numFmtId="0" fontId="3" fillId="5" borderId="32" xfId="0" applyFont="1" applyFill="1" applyBorder="1" applyProtection="1"/>
    <xf numFmtId="0" fontId="3" fillId="5" borderId="33" xfId="0" applyFont="1" applyFill="1" applyBorder="1" applyProtection="1"/>
    <xf numFmtId="0" fontId="0" fillId="5" borderId="4" xfId="0" applyFill="1" applyBorder="1" applyProtection="1"/>
    <xf numFmtId="0" fontId="0" fillId="5" borderId="50" xfId="0" applyFill="1" applyBorder="1" applyProtection="1"/>
    <xf numFmtId="0" fontId="0" fillId="5" borderId="27" xfId="0" applyFill="1" applyBorder="1" applyProtection="1"/>
    <xf numFmtId="0" fontId="0" fillId="0" borderId="57" xfId="0" applyBorder="1" applyAlignment="1" applyProtection="1">
      <alignment vertical="center" wrapText="1"/>
      <protection locked="0"/>
    </xf>
    <xf numFmtId="0" fontId="0" fillId="4" borderId="51"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0" fillId="4" borderId="24" xfId="0" applyFill="1" applyBorder="1" applyAlignment="1" applyProtection="1">
      <alignment horizontal="center"/>
      <protection locked="0"/>
    </xf>
    <xf numFmtId="0" fontId="0" fillId="4" borderId="66" xfId="0" applyFill="1" applyBorder="1" applyAlignment="1" applyProtection="1">
      <alignment horizontal="center"/>
      <protection locked="0"/>
    </xf>
    <xf numFmtId="0" fontId="1" fillId="0" borderId="0" xfId="0" applyFont="1" applyAlignment="1" applyProtection="1">
      <alignment horizontal="center"/>
      <protection locked="0"/>
    </xf>
    <xf numFmtId="0" fontId="1" fillId="3" borderId="1" xfId="0" applyFont="1" applyFill="1" applyBorder="1" applyAlignment="1" applyProtection="1">
      <alignment horizontal="center"/>
      <protection locked="0"/>
    </xf>
    <xf numFmtId="0" fontId="0" fillId="4" borderId="50" xfId="0" applyFill="1" applyBorder="1" applyAlignment="1" applyProtection="1">
      <alignment horizontal="center"/>
      <protection locked="0"/>
    </xf>
    <xf numFmtId="0" fontId="1" fillId="0" borderId="0" xfId="0" applyFont="1" applyBorder="1" applyAlignment="1" applyProtection="1"/>
    <xf numFmtId="0" fontId="0" fillId="0" borderId="0" xfId="0" applyBorder="1" applyAlignment="1" applyProtection="1"/>
    <xf numFmtId="0" fontId="0" fillId="0" borderId="67" xfId="0" applyBorder="1" applyAlignment="1" applyProtection="1">
      <alignment horizontal="center"/>
    </xf>
    <xf numFmtId="0" fontId="0" fillId="0" borderId="0" xfId="0" applyBorder="1" applyAlignment="1" applyProtection="1">
      <protection locked="0"/>
    </xf>
    <xf numFmtId="0" fontId="0" fillId="6" borderId="24" xfId="0" applyFill="1" applyBorder="1" applyAlignment="1" applyProtection="1">
      <alignment horizontal="center"/>
    </xf>
    <xf numFmtId="0" fontId="0" fillId="6" borderId="11" xfId="0" applyFill="1" applyBorder="1" applyAlignment="1" applyProtection="1">
      <alignment horizontal="center"/>
    </xf>
    <xf numFmtId="0" fontId="0" fillId="0" borderId="45" xfId="0" applyBorder="1" applyAlignment="1" applyProtection="1">
      <alignment horizontal="left"/>
    </xf>
    <xf numFmtId="14" fontId="0" fillId="0" borderId="0" xfId="0" applyNumberFormat="1" applyBorder="1" applyAlignment="1" applyProtection="1">
      <alignment horizontal="left"/>
      <protection locked="0"/>
    </xf>
    <xf numFmtId="0" fontId="0" fillId="2" borderId="1" xfId="0" applyFill="1" applyBorder="1" applyAlignment="1">
      <alignment horizontal="center"/>
    </xf>
    <xf numFmtId="0" fontId="0" fillId="2" borderId="6" xfId="0" applyFill="1" applyBorder="1" applyAlignment="1">
      <alignment horizontal="center"/>
    </xf>
    <xf numFmtId="0" fontId="0" fillId="4" borderId="5" xfId="0" applyFill="1" applyBorder="1" applyAlignment="1" applyProtection="1">
      <alignment horizontal="left"/>
      <protection locked="0"/>
    </xf>
    <xf numFmtId="0" fontId="0" fillId="4" borderId="35" xfId="0" applyFill="1" applyBorder="1" applyAlignment="1" applyProtection="1">
      <alignment horizontal="left"/>
      <protection locked="0"/>
    </xf>
    <xf numFmtId="0" fontId="0" fillId="4" borderId="52" xfId="0" applyFill="1" applyBorder="1" applyAlignment="1" applyProtection="1">
      <alignment horizontal="left"/>
      <protection locked="0"/>
    </xf>
    <xf numFmtId="0" fontId="0" fillId="0" borderId="0" xfId="0" applyBorder="1" applyAlignment="1" applyProtection="1">
      <alignment horizontal="left"/>
    </xf>
    <xf numFmtId="0" fontId="0" fillId="0" borderId="0" xfId="0" applyAlignment="1" applyProtection="1">
      <alignment horizontal="left"/>
      <protection locked="0"/>
    </xf>
    <xf numFmtId="0" fontId="4" fillId="0" borderId="7" xfId="0" applyFont="1" applyBorder="1" applyAlignment="1" applyProtection="1">
      <alignment horizontal="left" wrapText="1"/>
    </xf>
    <xf numFmtId="0" fontId="0" fillId="0" borderId="43" xfId="0" applyBorder="1" applyAlignment="1" applyProtection="1">
      <alignment horizontal="left"/>
    </xf>
    <xf numFmtId="0" fontId="0" fillId="0" borderId="46" xfId="0" applyBorder="1" applyAlignment="1" applyProtection="1">
      <alignment horizontal="left"/>
    </xf>
    <xf numFmtId="0" fontId="0" fillId="5" borderId="10" xfId="0" applyFill="1" applyBorder="1" applyAlignment="1" applyProtection="1">
      <alignment horizontal="left"/>
      <protection locked="0"/>
    </xf>
    <xf numFmtId="0" fontId="0" fillId="5" borderId="37" xfId="0" applyFill="1" applyBorder="1" applyAlignment="1" applyProtection="1">
      <alignment horizontal="left"/>
      <protection locked="0"/>
    </xf>
    <xf numFmtId="0" fontId="0" fillId="5" borderId="52" xfId="0" applyFill="1" applyBorder="1" applyAlignment="1" applyProtection="1">
      <alignment horizontal="left"/>
      <protection locked="0"/>
    </xf>
    <xf numFmtId="0" fontId="0" fillId="5" borderId="6" xfId="0" applyFill="1" applyBorder="1" applyAlignment="1" applyProtection="1">
      <alignment horizontal="left"/>
      <protection locked="0"/>
    </xf>
    <xf numFmtId="0" fontId="0" fillId="5" borderId="39" xfId="0" applyFill="1" applyBorder="1" applyAlignment="1" applyProtection="1">
      <alignment horizontal="left"/>
      <protection locked="0"/>
    </xf>
    <xf numFmtId="0" fontId="0" fillId="5" borderId="65" xfId="0" applyFill="1" applyBorder="1" applyAlignment="1" applyProtection="1">
      <alignment horizontal="left"/>
      <protection locked="0"/>
    </xf>
    <xf numFmtId="0" fontId="0" fillId="0" borderId="0" xfId="0" applyAlignment="1">
      <alignment horizontal="left"/>
    </xf>
    <xf numFmtId="0" fontId="0" fillId="4" borderId="1" xfId="0" applyFill="1" applyBorder="1" applyAlignment="1" applyProtection="1">
      <alignment horizontal="left"/>
      <protection locked="0"/>
    </xf>
    <xf numFmtId="0" fontId="0" fillId="4" borderId="34" xfId="0" applyFill="1" applyBorder="1" applyAlignment="1" applyProtection="1">
      <alignment horizontal="left"/>
      <protection locked="0"/>
    </xf>
    <xf numFmtId="0" fontId="0" fillId="4" borderId="51" xfId="0"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5" borderId="34" xfId="0" applyFill="1" applyBorder="1" applyAlignment="1" applyProtection="1">
      <alignment horizontal="left"/>
      <protection locked="0"/>
    </xf>
    <xf numFmtId="0" fontId="0" fillId="5" borderId="51" xfId="0"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0" fillId="5" borderId="4" xfId="0" applyFill="1" applyBorder="1" applyAlignment="1" applyProtection="1">
      <alignment horizontal="left"/>
      <protection locked="0"/>
    </xf>
    <xf numFmtId="0" fontId="0" fillId="5" borderId="5" xfId="0" applyFill="1" applyBorder="1" applyAlignment="1" applyProtection="1">
      <alignment horizontal="left"/>
      <protection locked="0"/>
    </xf>
    <xf numFmtId="0" fontId="0" fillId="5" borderId="35" xfId="0" applyFill="1" applyBorder="1" applyAlignment="1" applyProtection="1">
      <alignment horizontal="left"/>
      <protection locked="0"/>
    </xf>
    <xf numFmtId="0" fontId="1" fillId="0" borderId="42" xfId="0" applyFont="1" applyFill="1" applyBorder="1" applyAlignment="1" applyProtection="1">
      <alignment horizontal="left" vertical="center"/>
    </xf>
    <xf numFmtId="0" fontId="0" fillId="0" borderId="44" xfId="0" applyBorder="1" applyAlignment="1" applyProtection="1">
      <alignment horizontal="left"/>
    </xf>
    <xf numFmtId="0" fontId="0" fillId="0" borderId="2" xfId="0" applyBorder="1" applyAlignment="1" applyProtection="1">
      <alignment horizontal="left"/>
    </xf>
    <xf numFmtId="0" fontId="0" fillId="2" borderId="59" xfId="0" applyFill="1" applyBorder="1" applyAlignment="1" applyProtection="1">
      <alignment horizontal="left"/>
    </xf>
    <xf numFmtId="0" fontId="1" fillId="8" borderId="1" xfId="0" applyFont="1" applyFill="1" applyBorder="1" applyAlignment="1" applyProtection="1">
      <alignment horizontal="center"/>
      <protection locked="0"/>
    </xf>
    <xf numFmtId="0" fontId="0" fillId="0" borderId="30" xfId="0" applyBorder="1" applyAlignment="1" applyProtection="1">
      <alignment horizontal="left"/>
      <protection locked="0"/>
    </xf>
    <xf numFmtId="0" fontId="0" fillId="0" borderId="30" xfId="0" applyBorder="1" applyProtection="1">
      <protection locked="0"/>
    </xf>
    <xf numFmtId="0" fontId="6" fillId="7" borderId="68" xfId="1" applyAlignment="1" applyProtection="1">
      <alignment horizontal="center"/>
    </xf>
    <xf numFmtId="0" fontId="0" fillId="6" borderId="23" xfId="0" applyFill="1" applyBorder="1" applyAlignment="1" applyProtection="1">
      <alignment horizontal="center"/>
    </xf>
    <xf numFmtId="0" fontId="0" fillId="6" borderId="10" xfId="0" applyFill="1" applyBorder="1" applyAlignment="1" applyProtection="1">
      <alignment horizontal="center"/>
    </xf>
    <xf numFmtId="0" fontId="1" fillId="5" borderId="23" xfId="0" applyFont="1" applyFill="1" applyBorder="1" applyAlignment="1" applyProtection="1">
      <alignment horizontal="center"/>
    </xf>
    <xf numFmtId="0" fontId="1" fillId="5" borderId="1" xfId="0" applyFont="1" applyFill="1" applyBorder="1" applyAlignment="1" applyProtection="1">
      <alignment horizontal="center"/>
    </xf>
    <xf numFmtId="0" fontId="1" fillId="5" borderId="5" xfId="0" applyFont="1" applyFill="1" applyBorder="1" applyAlignment="1" applyProtection="1">
      <alignment horizontal="center"/>
    </xf>
    <xf numFmtId="0" fontId="1" fillId="4" borderId="23" xfId="0" applyFont="1" applyFill="1" applyBorder="1" applyAlignment="1" applyProtection="1">
      <alignment horizontal="center"/>
    </xf>
    <xf numFmtId="0" fontId="1" fillId="4" borderId="1" xfId="0" applyFont="1" applyFill="1" applyBorder="1" applyAlignment="1" applyProtection="1">
      <alignment horizontal="center"/>
    </xf>
    <xf numFmtId="0" fontId="1" fillId="4" borderId="10" xfId="0" applyFont="1" applyFill="1" applyBorder="1" applyAlignment="1" applyProtection="1">
      <alignment horizontal="center"/>
    </xf>
    <xf numFmtId="0" fontId="0" fillId="4" borderId="22" xfId="0" applyFill="1" applyBorder="1" applyAlignment="1" applyProtection="1">
      <alignment horizontal="center"/>
    </xf>
    <xf numFmtId="0" fontId="0" fillId="4" borderId="50" xfId="0" applyFill="1" applyBorder="1" applyAlignment="1" applyProtection="1">
      <alignment horizontal="center"/>
    </xf>
    <xf numFmtId="0" fontId="0" fillId="5" borderId="22" xfId="0" applyFill="1" applyBorder="1" applyAlignment="1" applyProtection="1">
      <alignment horizontal="center"/>
    </xf>
    <xf numFmtId="0" fontId="0" fillId="5" borderId="50" xfId="0" applyFill="1" applyBorder="1" applyAlignment="1" applyProtection="1">
      <alignment horizontal="center"/>
    </xf>
    <xf numFmtId="0" fontId="1" fillId="5" borderId="10" xfId="0" applyFont="1" applyFill="1" applyBorder="1" applyAlignment="1" applyProtection="1">
      <alignment horizontal="center"/>
    </xf>
    <xf numFmtId="0" fontId="2" fillId="0" borderId="0" xfId="0" applyFont="1" applyAlignment="1" applyProtection="1">
      <alignment horizontal="center"/>
      <protection locked="0"/>
    </xf>
    <xf numFmtId="0" fontId="1" fillId="4" borderId="56" xfId="0" applyFont="1" applyFill="1" applyBorder="1" applyAlignment="1" applyProtection="1">
      <alignment horizontal="center"/>
      <protection locked="0"/>
    </xf>
    <xf numFmtId="0" fontId="1" fillId="4" borderId="30" xfId="0" applyFont="1" applyFill="1" applyBorder="1" applyAlignment="1" applyProtection="1">
      <alignment horizontal="center"/>
      <protection locked="0"/>
    </xf>
    <xf numFmtId="0" fontId="1" fillId="4" borderId="55" xfId="0" applyFont="1" applyFill="1" applyBorder="1" applyAlignment="1" applyProtection="1">
      <alignment horizontal="center"/>
      <protection locked="0"/>
    </xf>
    <xf numFmtId="0" fontId="1" fillId="5" borderId="56" xfId="0" applyFont="1" applyFill="1" applyBorder="1" applyAlignment="1" applyProtection="1">
      <alignment horizontal="center"/>
      <protection locked="0"/>
    </xf>
    <xf numFmtId="0" fontId="1" fillId="5" borderId="18" xfId="0" applyFont="1" applyFill="1" applyBorder="1" applyAlignment="1" applyProtection="1">
      <alignment horizontal="center"/>
      <protection locked="0"/>
    </xf>
    <xf numFmtId="0" fontId="1" fillId="5" borderId="21" xfId="0" applyFont="1" applyFill="1" applyBorder="1" applyAlignment="1" applyProtection="1">
      <alignment horizontal="center"/>
      <protection locked="0"/>
    </xf>
    <xf numFmtId="0" fontId="1" fillId="4" borderId="20" xfId="0" applyFont="1" applyFill="1" applyBorder="1" applyAlignment="1" applyProtection="1">
      <alignment horizontal="center"/>
      <protection locked="0"/>
    </xf>
    <xf numFmtId="0" fontId="1" fillId="4" borderId="18" xfId="0" applyFont="1" applyFill="1" applyBorder="1" applyAlignment="1" applyProtection="1">
      <alignment horizontal="center"/>
      <protection locked="0"/>
    </xf>
    <xf numFmtId="0" fontId="1" fillId="4" borderId="21" xfId="0" applyFont="1" applyFill="1" applyBorder="1" applyAlignment="1" applyProtection="1">
      <alignment horizontal="center"/>
      <protection locked="0"/>
    </xf>
    <xf numFmtId="0" fontId="1" fillId="5" borderId="20" xfId="0" applyFont="1" applyFill="1" applyBorder="1" applyAlignment="1" applyProtection="1">
      <alignment horizontal="center"/>
      <protection locked="0"/>
    </xf>
    <xf numFmtId="0" fontId="1" fillId="5" borderId="17" xfId="0" applyFont="1" applyFill="1" applyBorder="1" applyAlignment="1" applyProtection="1">
      <alignment horizontal="center"/>
      <protection locked="0"/>
    </xf>
    <xf numFmtId="0" fontId="1" fillId="5" borderId="30" xfId="0" applyFont="1" applyFill="1" applyBorder="1" applyAlignment="1" applyProtection="1">
      <alignment horizontal="center"/>
      <protection locked="0"/>
    </xf>
    <xf numFmtId="0" fontId="1" fillId="5" borderId="55" xfId="0" applyFont="1" applyFill="1" applyBorder="1" applyAlignment="1" applyProtection="1">
      <alignment horizontal="center"/>
      <protection locked="0"/>
    </xf>
    <xf numFmtId="0" fontId="0" fillId="0" borderId="52" xfId="0" applyBorder="1" applyAlignment="1" applyProtection="1">
      <alignment horizontal="center"/>
    </xf>
    <xf numFmtId="0" fontId="0" fillId="0" borderId="64" xfId="0" applyBorder="1" applyAlignment="1" applyProtection="1">
      <alignment horizontal="center"/>
    </xf>
    <xf numFmtId="0" fontId="0" fillId="0" borderId="65" xfId="0" applyBorder="1" applyAlignment="1" applyProtection="1">
      <alignment horizontal="center"/>
    </xf>
    <xf numFmtId="0" fontId="0" fillId="0" borderId="30" xfId="0" applyBorder="1" applyAlignment="1" applyProtection="1">
      <alignment horizontal="center"/>
    </xf>
    <xf numFmtId="0" fontId="0" fillId="0" borderId="69" xfId="0" applyBorder="1" applyAlignment="1" applyProtection="1">
      <alignment horizontal="center"/>
    </xf>
    <xf numFmtId="0" fontId="1" fillId="0" borderId="62" xfId="0" applyFont="1" applyBorder="1" applyAlignment="1" applyProtection="1">
      <alignment horizontal="center" vertical="center"/>
    </xf>
    <xf numFmtId="0" fontId="1" fillId="0" borderId="40" xfId="0" applyFont="1" applyBorder="1" applyAlignment="1" applyProtection="1">
      <alignment horizontal="center" vertical="center"/>
    </xf>
    <xf numFmtId="0" fontId="1" fillId="0" borderId="63" xfId="0" applyFont="1" applyBorder="1" applyAlignment="1" applyProtection="1">
      <alignment horizontal="center" vertical="center"/>
    </xf>
    <xf numFmtId="0" fontId="0" fillId="0" borderId="45" xfId="0" applyBorder="1" applyAlignment="1" applyProtection="1">
      <alignment horizontal="left"/>
    </xf>
    <xf numFmtId="0" fontId="0" fillId="0" borderId="12" xfId="0" applyBorder="1" applyAlignment="1" applyProtection="1">
      <alignment horizontal="left"/>
    </xf>
    <xf numFmtId="0" fontId="0" fillId="0" borderId="58" xfId="0" applyBorder="1" applyAlignment="1" applyProtection="1">
      <alignment horizontal="left"/>
    </xf>
    <xf numFmtId="0" fontId="0" fillId="0" borderId="3" xfId="0" applyBorder="1" applyAlignment="1" applyProtection="1">
      <alignment horizontal="left"/>
    </xf>
    <xf numFmtId="0" fontId="1" fillId="2" borderId="46" xfId="0" applyFont="1" applyFill="1" applyBorder="1" applyAlignment="1" applyProtection="1">
      <alignment horizontal="left"/>
    </xf>
    <xf numFmtId="0" fontId="1" fillId="2" borderId="48" xfId="0" applyFont="1" applyFill="1" applyBorder="1" applyAlignment="1" applyProtection="1">
      <alignment horizontal="left"/>
    </xf>
    <xf numFmtId="0" fontId="1" fillId="2" borderId="61" xfId="0" applyFont="1" applyFill="1" applyBorder="1" applyAlignment="1" applyProtection="1">
      <alignment horizontal="left"/>
    </xf>
    <xf numFmtId="0" fontId="5" fillId="0" borderId="0" xfId="0" applyFont="1" applyBorder="1" applyAlignment="1" applyProtection="1">
      <alignment horizontal="left" vertical="center" wrapText="1"/>
      <protection locked="0"/>
    </xf>
    <xf numFmtId="0" fontId="0" fillId="4" borderId="60" xfId="0" applyFill="1" applyBorder="1" applyAlignment="1" applyProtection="1">
      <alignment horizontal="center"/>
    </xf>
    <xf numFmtId="0" fontId="1" fillId="4" borderId="5" xfId="0" applyFont="1" applyFill="1" applyBorder="1" applyAlignment="1" applyProtection="1">
      <alignment horizontal="center"/>
    </xf>
    <xf numFmtId="0" fontId="0" fillId="0" borderId="52" xfId="0" applyBorder="1" applyAlignment="1" applyProtection="1">
      <alignment horizontal="center"/>
      <protection locked="0"/>
    </xf>
    <xf numFmtId="0" fontId="0" fillId="0" borderId="64" xfId="0" applyBorder="1" applyAlignment="1" applyProtection="1">
      <alignment horizontal="center"/>
      <protection locked="0"/>
    </xf>
    <xf numFmtId="0" fontId="0" fillId="0" borderId="65" xfId="0" applyBorder="1" applyAlignment="1" applyProtection="1">
      <alignment horizontal="center"/>
      <protection locked="0"/>
    </xf>
    <xf numFmtId="0" fontId="1" fillId="4" borderId="17" xfId="0" applyFont="1" applyFill="1" applyBorder="1" applyAlignment="1" applyProtection="1">
      <alignment horizontal="center"/>
      <protection locked="0"/>
    </xf>
    <xf numFmtId="0" fontId="1" fillId="4" borderId="19" xfId="0" applyFont="1" applyFill="1" applyBorder="1" applyAlignment="1" applyProtection="1">
      <alignment horizontal="center"/>
      <protection locked="0"/>
    </xf>
  </cellXfs>
  <cellStyles count="2">
    <cellStyle name="Check Cell" xfId="1" builtinId="2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dimension ref="A1:AY92"/>
  <sheetViews>
    <sheetView showGridLines="0" tabSelected="1" zoomScale="40" zoomScaleNormal="40" workbookViewId="0">
      <pane xSplit="1" ySplit="5" topLeftCell="B6" activePane="bottomRight" state="frozen"/>
      <selection pane="topRight" activeCell="B1" sqref="B1"/>
      <selection pane="bottomLeft" activeCell="A6" sqref="A6"/>
      <selection pane="bottomRight" activeCell="AY45" sqref="AY45"/>
    </sheetView>
  </sheetViews>
  <sheetFormatPr defaultRowHeight="15"/>
  <cols>
    <col min="1" max="1" width="5.5703125" style="96" customWidth="1"/>
    <col min="2" max="2" width="8.85546875" style="35" customWidth="1"/>
    <col min="3" max="3" width="8.7109375" style="113" customWidth="1"/>
    <col min="4" max="4" width="18.7109375" style="1" hidden="1" customWidth="1"/>
    <col min="5" max="5" width="16" style="1" hidden="1" customWidth="1"/>
    <col min="6" max="6" width="8.85546875" style="35" customWidth="1"/>
    <col min="7" max="7" width="8.7109375" style="113" customWidth="1"/>
    <col min="8" max="8" width="18.7109375" style="1" hidden="1" customWidth="1"/>
    <col min="9" max="9" width="16.28515625" style="1" hidden="1" customWidth="1"/>
    <col min="10" max="10" width="8.85546875" style="35" customWidth="1"/>
    <col min="11" max="11" width="8.7109375" style="113" customWidth="1"/>
    <col min="12" max="12" width="18.7109375" style="1" hidden="1" customWidth="1"/>
    <col min="13" max="13" width="16" style="1" hidden="1" customWidth="1"/>
    <col min="14" max="14" width="9.85546875" style="35" customWidth="1"/>
    <col min="15" max="15" width="8.7109375" style="113" customWidth="1"/>
    <col min="16" max="16" width="18.7109375" style="1" hidden="1" customWidth="1"/>
    <col min="17" max="17" width="16" style="1" hidden="1" customWidth="1"/>
    <col min="18" max="18" width="8.85546875" style="35" customWidth="1"/>
    <col min="19" max="19" width="8.7109375" style="113" customWidth="1"/>
    <col min="20" max="20" width="18.7109375" style="1" hidden="1" customWidth="1"/>
    <col min="21" max="21" width="16" style="1" hidden="1" customWidth="1"/>
    <col min="22" max="22" width="8.85546875" style="35" customWidth="1"/>
    <col min="23" max="23" width="9.140625" style="113" customWidth="1"/>
    <col min="24" max="24" width="18.7109375" style="1" hidden="1" customWidth="1"/>
    <col min="25" max="25" width="16" style="1" hidden="1" customWidth="1"/>
    <col min="26" max="26" width="8.85546875" style="35" customWidth="1"/>
    <col min="27" max="27" width="8.5703125" style="113" customWidth="1"/>
    <col min="28" max="28" width="18.7109375" style="1" hidden="1" customWidth="1"/>
    <col min="29" max="29" width="16" style="1" hidden="1" customWidth="1"/>
    <col min="30" max="30" width="8.85546875" style="35" customWidth="1"/>
    <col min="31" max="31" width="9.140625" style="113" customWidth="1"/>
    <col min="32" max="32" width="18.7109375" style="1" hidden="1" customWidth="1"/>
    <col min="33" max="33" width="16" style="1" hidden="1" customWidth="1"/>
    <col min="34" max="34" width="8.85546875" style="35" customWidth="1"/>
    <col min="35" max="35" width="8.7109375" style="113" customWidth="1"/>
    <col min="36" max="36" width="3.7109375" style="1" hidden="1" customWidth="1"/>
    <col min="37" max="37" width="6.7109375" style="1" hidden="1" customWidth="1"/>
    <col min="38" max="38" width="8.85546875" style="35" customWidth="1"/>
    <col min="39" max="39" width="9.140625" style="113" customWidth="1"/>
    <col min="40" max="40" width="6.42578125" style="1" hidden="1" customWidth="1"/>
    <col min="41" max="41" width="10.28515625" style="1" hidden="1" customWidth="1"/>
    <col min="42" max="42" width="8.85546875" style="35" customWidth="1"/>
    <col min="43" max="43" width="8.85546875" style="113" customWidth="1"/>
    <col min="44" max="44" width="18.7109375" style="1" hidden="1" customWidth="1"/>
    <col min="45" max="45" width="16" style="1" hidden="1" customWidth="1"/>
    <col min="46" max="46" width="8.85546875" style="35" customWidth="1"/>
    <col min="47" max="47" width="8.7109375" style="113" customWidth="1"/>
    <col min="48" max="48" width="18.7109375" style="1" hidden="1" customWidth="1"/>
    <col min="49" max="49" width="16" style="1" hidden="1" customWidth="1"/>
    <col min="50" max="50" width="14.7109375" style="1" customWidth="1"/>
    <col min="51" max="51" width="12.85546875" style="1" customWidth="1"/>
    <col min="52" max="16384" width="9.140625" style="1"/>
  </cols>
  <sheetData>
    <row r="1" spans="1:50" ht="23.25">
      <c r="A1" s="155" t="s">
        <v>31</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row>
    <row r="3" spans="1:50" ht="15.75" thickBot="1">
      <c r="C3" s="36" t="s">
        <v>0</v>
      </c>
      <c r="D3" s="41"/>
      <c r="E3" s="2"/>
      <c r="F3" s="187"/>
      <c r="G3" s="189"/>
      <c r="J3" s="40"/>
      <c r="K3" s="139"/>
      <c r="L3" s="140"/>
      <c r="M3" s="140"/>
      <c r="N3" s="40"/>
      <c r="O3" s="172" t="s">
        <v>1</v>
      </c>
      <c r="P3" s="172"/>
      <c r="Q3" s="172"/>
      <c r="R3" s="173"/>
      <c r="S3" s="187"/>
      <c r="T3" s="188"/>
      <c r="U3" s="188"/>
      <c r="V3" s="188"/>
      <c r="W3" s="188"/>
      <c r="X3" s="188"/>
      <c r="Y3" s="188"/>
      <c r="Z3" s="188"/>
      <c r="AA3" s="188"/>
      <c r="AB3" s="188"/>
      <c r="AC3" s="188"/>
      <c r="AD3" s="189"/>
      <c r="AE3" s="106"/>
      <c r="AG3" s="102"/>
      <c r="AH3" s="172" t="s">
        <v>20</v>
      </c>
      <c r="AI3" s="173"/>
      <c r="AJ3" s="39"/>
      <c r="AK3" s="169"/>
      <c r="AL3" s="170"/>
      <c r="AM3" s="171"/>
    </row>
    <row r="4" spans="1:50" s="3" customFormat="1" ht="15.75" thickBot="1">
      <c r="A4" s="96"/>
      <c r="B4" s="190" t="s">
        <v>2</v>
      </c>
      <c r="C4" s="163"/>
      <c r="D4" s="163"/>
      <c r="E4" s="191"/>
      <c r="F4" s="166" t="s">
        <v>7</v>
      </c>
      <c r="G4" s="160"/>
      <c r="H4" s="160"/>
      <c r="I4" s="160"/>
      <c r="J4" s="156" t="s">
        <v>15</v>
      </c>
      <c r="K4" s="157"/>
      <c r="L4" s="157"/>
      <c r="M4" s="158"/>
      <c r="N4" s="159" t="s">
        <v>16</v>
      </c>
      <c r="O4" s="167"/>
      <c r="P4" s="167"/>
      <c r="Q4" s="168"/>
      <c r="R4" s="156" t="s">
        <v>8</v>
      </c>
      <c r="S4" s="157"/>
      <c r="T4" s="157"/>
      <c r="U4" s="158"/>
      <c r="V4" s="159" t="s">
        <v>17</v>
      </c>
      <c r="W4" s="167"/>
      <c r="X4" s="167"/>
      <c r="Y4" s="168"/>
      <c r="Z4" s="156" t="s">
        <v>9</v>
      </c>
      <c r="AA4" s="157"/>
      <c r="AB4" s="157"/>
      <c r="AC4" s="158"/>
      <c r="AD4" s="159" t="s">
        <v>10</v>
      </c>
      <c r="AE4" s="160"/>
      <c r="AF4" s="160"/>
      <c r="AG4" s="161"/>
      <c r="AH4" s="162" t="s">
        <v>11</v>
      </c>
      <c r="AI4" s="163"/>
      <c r="AJ4" s="163"/>
      <c r="AK4" s="164"/>
      <c r="AL4" s="165" t="s">
        <v>12</v>
      </c>
      <c r="AM4" s="160"/>
      <c r="AN4" s="160"/>
      <c r="AO4" s="161"/>
      <c r="AP4" s="162" t="s">
        <v>13</v>
      </c>
      <c r="AQ4" s="163"/>
      <c r="AR4" s="163"/>
      <c r="AS4" s="164"/>
      <c r="AT4" s="165" t="s">
        <v>14</v>
      </c>
      <c r="AU4" s="160"/>
      <c r="AV4" s="160"/>
      <c r="AW4" s="161"/>
      <c r="AX4" s="4"/>
    </row>
    <row r="5" spans="1:50">
      <c r="A5" s="97" t="s">
        <v>5</v>
      </c>
      <c r="B5" s="98" t="s">
        <v>3</v>
      </c>
      <c r="C5" s="60" t="s">
        <v>4</v>
      </c>
      <c r="D5" s="73" t="s">
        <v>24</v>
      </c>
      <c r="E5" s="74" t="s">
        <v>25</v>
      </c>
      <c r="F5" s="62" t="s">
        <v>3</v>
      </c>
      <c r="G5" s="79" t="s">
        <v>4</v>
      </c>
      <c r="H5" s="80" t="s">
        <v>24</v>
      </c>
      <c r="I5" s="81" t="s">
        <v>25</v>
      </c>
      <c r="J5" s="43" t="s">
        <v>3</v>
      </c>
      <c r="K5" s="60" t="s">
        <v>4</v>
      </c>
      <c r="L5" s="61" t="s">
        <v>24</v>
      </c>
      <c r="M5" s="46" t="s">
        <v>25</v>
      </c>
      <c r="N5" s="62" t="s">
        <v>3</v>
      </c>
      <c r="O5" s="63" t="s">
        <v>4</v>
      </c>
      <c r="P5" s="70" t="s">
        <v>24</v>
      </c>
      <c r="Q5" s="71" t="s">
        <v>25</v>
      </c>
      <c r="R5" s="43" t="s">
        <v>3</v>
      </c>
      <c r="S5" s="44" t="s">
        <v>4</v>
      </c>
      <c r="T5" s="45" t="s">
        <v>24</v>
      </c>
      <c r="U5" s="46" t="s">
        <v>25</v>
      </c>
      <c r="V5" s="62" t="s">
        <v>3</v>
      </c>
      <c r="W5" s="63" t="s">
        <v>4</v>
      </c>
      <c r="X5" s="85" t="s">
        <v>24</v>
      </c>
      <c r="Y5" s="71" t="s">
        <v>25</v>
      </c>
      <c r="Z5" s="43" t="s">
        <v>3</v>
      </c>
      <c r="AA5" s="55" t="s">
        <v>4</v>
      </c>
      <c r="AB5" s="56" t="s">
        <v>24</v>
      </c>
      <c r="AC5" s="46" t="s">
        <v>25</v>
      </c>
      <c r="AD5" s="62" t="s">
        <v>3</v>
      </c>
      <c r="AE5" s="63" t="s">
        <v>4</v>
      </c>
      <c r="AF5" s="86" t="s">
        <v>24</v>
      </c>
      <c r="AG5" s="87" t="s">
        <v>25</v>
      </c>
      <c r="AH5" s="43" t="s">
        <v>3</v>
      </c>
      <c r="AI5" s="60" t="s">
        <v>4</v>
      </c>
      <c r="AJ5" s="61" t="s">
        <v>24</v>
      </c>
      <c r="AK5" s="46" t="s">
        <v>25</v>
      </c>
      <c r="AL5" s="62" t="s">
        <v>3</v>
      </c>
      <c r="AM5" s="63" t="s">
        <v>4</v>
      </c>
      <c r="AN5" s="70" t="s">
        <v>24</v>
      </c>
      <c r="AO5" s="71" t="s">
        <v>25</v>
      </c>
      <c r="AP5" s="43" t="s">
        <v>3</v>
      </c>
      <c r="AQ5" s="60" t="s">
        <v>4</v>
      </c>
      <c r="AR5" s="61" t="s">
        <v>24</v>
      </c>
      <c r="AS5" s="46" t="s">
        <v>25</v>
      </c>
      <c r="AT5" s="62" t="s">
        <v>3</v>
      </c>
      <c r="AU5" s="63" t="s">
        <v>4</v>
      </c>
      <c r="AV5" s="80" t="s">
        <v>24</v>
      </c>
      <c r="AW5" s="81" t="s">
        <v>25</v>
      </c>
      <c r="AX5" s="5"/>
    </row>
    <row r="6" spans="1:50">
      <c r="A6" s="97">
        <v>1</v>
      </c>
      <c r="B6" s="75"/>
      <c r="C6" s="109"/>
      <c r="D6" s="48">
        <f>IF(C6="SCK/VAC",B6+0,)</f>
        <v>0</v>
      </c>
      <c r="E6" s="49">
        <f>IF(C6="LWOP",B6+0,0)</f>
        <v>0</v>
      </c>
      <c r="F6" s="64"/>
      <c r="G6" s="117"/>
      <c r="H6" s="65">
        <f>IF(G6="SCK/VAC",F6+0,)</f>
        <v>0</v>
      </c>
      <c r="I6" s="65">
        <f>IF(G6="LWOP",F6+0,0)</f>
        <v>0</v>
      </c>
      <c r="J6" s="57"/>
      <c r="K6" s="109"/>
      <c r="L6" s="48">
        <f>IF(K6="SCK/VAC",J6+0,)</f>
        <v>0</v>
      </c>
      <c r="M6" s="49">
        <f>IF(K6="LWOP",J6+0,0)</f>
        <v>0</v>
      </c>
      <c r="N6" s="64"/>
      <c r="O6" s="120"/>
      <c r="P6" s="72">
        <f>IF(O6="SCK/VAC",N6+0,)</f>
        <v>0</v>
      </c>
      <c r="Q6" s="72">
        <f>IF(O6="LWOP",N6+0,0)</f>
        <v>0</v>
      </c>
      <c r="R6" s="47"/>
      <c r="S6" s="124"/>
      <c r="T6" s="48">
        <f>IF(S6="SCK/VAC",R6+0,0)</f>
        <v>0</v>
      </c>
      <c r="U6" s="49">
        <f>IF(S6="LWOP",R6+0,0)</f>
        <v>0</v>
      </c>
      <c r="V6" s="64"/>
      <c r="W6" s="131"/>
      <c r="X6" s="72">
        <f>IF(W6="SCK/VAC",V6+0,)</f>
        <v>0</v>
      </c>
      <c r="Y6" s="72">
        <f>IF(W6="LWOP",V6+0,0)</f>
        <v>0</v>
      </c>
      <c r="Z6" s="57"/>
      <c r="AA6" s="124"/>
      <c r="AB6" s="48">
        <f>IF(AA6="SCK/VAC",Z6+0,)</f>
        <v>0</v>
      </c>
      <c r="AC6" s="49">
        <f>IF(AA6="LWOP",Z6+0,0)</f>
        <v>0</v>
      </c>
      <c r="AD6" s="64"/>
      <c r="AE6" s="127"/>
      <c r="AF6" s="72">
        <f>IF(AE6="SCK/VAC",AD6+0,)</f>
        <v>0</v>
      </c>
      <c r="AG6" s="72">
        <f>IF(AE6="LWOP",AD6+0,0)</f>
        <v>0</v>
      </c>
      <c r="AH6" s="57"/>
      <c r="AI6" s="124"/>
      <c r="AJ6" s="48">
        <f>IF(AI6="SCK/VAC",AH6+0,)</f>
        <v>0</v>
      </c>
      <c r="AK6" s="49">
        <f>IF(AI6="LWOP",AH6+0,0)</f>
        <v>0</v>
      </c>
      <c r="AL6" s="64"/>
      <c r="AM6" s="127"/>
      <c r="AN6" s="72">
        <f>IF(AM6="SCK/VAC",AL6+0,)</f>
        <v>0</v>
      </c>
      <c r="AO6" s="72">
        <f>IF(AM6="LWOP",AL6+0,0)</f>
        <v>0</v>
      </c>
      <c r="AP6" s="57"/>
      <c r="AQ6" s="124"/>
      <c r="AR6" s="48">
        <f>IF(AQ6="SCK/VAC",AP6+0,)</f>
        <v>0</v>
      </c>
      <c r="AS6" s="49">
        <f>IF(AQ6="LWOP",AP6+0,0)</f>
        <v>0</v>
      </c>
      <c r="AT6" s="64"/>
      <c r="AU6" s="127"/>
      <c r="AV6" s="66">
        <f>IF(AU6="SCK/VAC",AT6+0,0)</f>
        <v>0</v>
      </c>
      <c r="AW6" s="88">
        <f>IF(AU6="LWOP",AT6+0,0)</f>
        <v>0</v>
      </c>
      <c r="AX6" s="5"/>
    </row>
    <row r="7" spans="1:50">
      <c r="A7" s="138"/>
      <c r="B7" s="75"/>
      <c r="C7" s="109"/>
      <c r="D7" s="48">
        <f>IF(C7="SCK/VAC",B7+0,)</f>
        <v>0</v>
      </c>
      <c r="E7" s="49">
        <f>IF(C7="LWOP",B7+0,0)</f>
        <v>0</v>
      </c>
      <c r="F7" s="64"/>
      <c r="G7" s="117"/>
      <c r="H7" s="65">
        <f>IF(G7="SCK/VAC",F7+0,)</f>
        <v>0</v>
      </c>
      <c r="I7" s="65">
        <f>IF(G7="LWOP",F7+0,0)</f>
        <v>0</v>
      </c>
      <c r="J7" s="57"/>
      <c r="K7" s="109"/>
      <c r="L7" s="48">
        <f>IF(K7="SCK/VAC",J7+0,)</f>
        <v>0</v>
      </c>
      <c r="M7" s="49">
        <f>IF(K7="LWOP",J7+0,0)</f>
        <v>0</v>
      </c>
      <c r="N7" s="64"/>
      <c r="O7" s="120"/>
      <c r="P7" s="72">
        <f>IF(O7="SCK/VAC",N7+0,)</f>
        <v>0</v>
      </c>
      <c r="Q7" s="72">
        <f>IF(O7="LWOP",N7+0,0)</f>
        <v>0</v>
      </c>
      <c r="R7" s="47"/>
      <c r="S7" s="124"/>
      <c r="T7" s="48">
        <f>IF(S7="SCK/VAC",R7+0,0)</f>
        <v>0</v>
      </c>
      <c r="U7" s="49">
        <f>IF(S7="LWOP",R7+0,0)</f>
        <v>0</v>
      </c>
      <c r="V7" s="64"/>
      <c r="W7" s="131"/>
      <c r="X7" s="72">
        <f>IF(W7="SCK/VAC",V7+0,0)</f>
        <v>0</v>
      </c>
      <c r="Y7" s="72">
        <f>IF(W7="LWOP",V7+0,0)</f>
        <v>0</v>
      </c>
      <c r="Z7" s="57"/>
      <c r="AA7" s="124"/>
      <c r="AB7" s="48">
        <f>IF(AA7="SCK/VAC",Z7+0,)</f>
        <v>0</v>
      </c>
      <c r="AC7" s="49">
        <f>IF(AA7="LWOP",Z7+0,0)</f>
        <v>0</v>
      </c>
      <c r="AD7" s="64"/>
      <c r="AE7" s="127"/>
      <c r="AF7" s="72">
        <f>IF(AE7="SCK/VAC",AD7+0,)</f>
        <v>0</v>
      </c>
      <c r="AG7" s="72">
        <f>IF(AE7="LWOP",AD7+0,0)</f>
        <v>0</v>
      </c>
      <c r="AH7" s="57"/>
      <c r="AI7" s="124"/>
      <c r="AJ7" s="48">
        <f>IF(AI7="SCK/VAC",AH7+0,)</f>
        <v>0</v>
      </c>
      <c r="AK7" s="49">
        <f>IF(AI7="LWOP",AH7+0,0)</f>
        <v>0</v>
      </c>
      <c r="AL7" s="64"/>
      <c r="AM7" s="127"/>
      <c r="AN7" s="72">
        <f>IF(AM7="SCK/VAC",AL7+0,)</f>
        <v>0</v>
      </c>
      <c r="AO7" s="72">
        <f>IF(AM7="LWOP",AL7+0,0)</f>
        <v>0</v>
      </c>
      <c r="AP7" s="57"/>
      <c r="AQ7" s="124"/>
      <c r="AR7" s="48">
        <f>IF(AQ7="SCK/VAC",AP7+0,)</f>
        <v>0</v>
      </c>
      <c r="AS7" s="49">
        <f>IF(AQ7="LWOP",AP7+0,0)</f>
        <v>0</v>
      </c>
      <c r="AT7" s="64"/>
      <c r="AU7" s="127"/>
      <c r="AV7" s="66">
        <f>IF(AU7="SCK/VAC",AT7+0,0)</f>
        <v>0</v>
      </c>
      <c r="AW7" s="88">
        <f>IF(AU7="LWOP",AT7+0,0)</f>
        <v>0</v>
      </c>
      <c r="AX7" s="5"/>
    </row>
    <row r="8" spans="1:50">
      <c r="A8" s="97">
        <v>2</v>
      </c>
      <c r="B8" s="75"/>
      <c r="C8" s="109"/>
      <c r="D8" s="48">
        <f>IF(C8="SCK/VAC",D6+D7+B8,D6+D7+0)</f>
        <v>0</v>
      </c>
      <c r="E8" s="49">
        <f>IF(C8="LWOP",E6+E7+B8,E6+E7+0)</f>
        <v>0</v>
      </c>
      <c r="F8" s="64"/>
      <c r="G8" s="117"/>
      <c r="H8" s="65">
        <f>IF(G8="SCK/VAC",H6++H7+F8,H6+H7+0)</f>
        <v>0</v>
      </c>
      <c r="I8" s="65">
        <f>IF(G8="LWOP",I6+I7+F8,I6+I7+0)</f>
        <v>0</v>
      </c>
      <c r="J8" s="57"/>
      <c r="K8" s="109"/>
      <c r="L8" s="48">
        <f>IF(K8="SCK/VAC",L6+L7+J8,L6+L7+0)</f>
        <v>0</v>
      </c>
      <c r="M8" s="49">
        <f>IF(K8="LWOP",M6+M7+J8,M6+M7+0)</f>
        <v>0</v>
      </c>
      <c r="N8" s="64"/>
      <c r="O8" s="120"/>
      <c r="P8" s="72">
        <f>IF(O8="SCK/VAC",P6+P7+N8,P6+P7+0)</f>
        <v>0</v>
      </c>
      <c r="Q8" s="72">
        <f>IF(O8="LWOP",Q6++Q7+N8,Q6+Q7+0)</f>
        <v>0</v>
      </c>
      <c r="R8" s="47"/>
      <c r="S8" s="124"/>
      <c r="T8" s="48">
        <f>IF(S8="SCK/VAC",T6++T7+R8,T6+T7+0)</f>
        <v>0</v>
      </c>
      <c r="U8" s="49">
        <f>IF(S8="LWOP",U6+U7+R8,U6+U7+0)</f>
        <v>0</v>
      </c>
      <c r="V8" s="64"/>
      <c r="W8" s="131"/>
      <c r="X8" s="72">
        <f>IF(W8="SCK/VAC",X6+X7+V8,X6+X7+0)</f>
        <v>0</v>
      </c>
      <c r="Y8" s="72">
        <f>IF(W8="LWOP",Y6++Y7+V8,Y6+Y7+0)</f>
        <v>0</v>
      </c>
      <c r="Z8" s="57"/>
      <c r="AA8" s="124"/>
      <c r="AB8" s="48">
        <f>IF(AA8="SCK/VAC",AB6+AB7+Z8,AB6+AB7)</f>
        <v>0</v>
      </c>
      <c r="AC8" s="49">
        <f>IF(AA8="LWOP",AC6+AC7+Z8,AC6+AC7)</f>
        <v>0</v>
      </c>
      <c r="AD8" s="64"/>
      <c r="AE8" s="127"/>
      <c r="AF8" s="72">
        <f>IF(AE8="SCK/VAC",AF6+AF7+AD8,AF6+AF7+0)</f>
        <v>0</v>
      </c>
      <c r="AG8" s="72">
        <f>IF(AE8="LWOP",AG6+AG7+AD8,AG6+AG7+0)</f>
        <v>0</v>
      </c>
      <c r="AH8" s="57"/>
      <c r="AI8" s="124"/>
      <c r="AJ8" s="48">
        <f>IF(AI8="SCK/VAC",AJ6+AJ7+AH8,AJ6+AJ7)</f>
        <v>0</v>
      </c>
      <c r="AK8" s="49">
        <f>IF(AI8="LWOP",AK6+AK7+AH8,AK6+AK7)</f>
        <v>0</v>
      </c>
      <c r="AL8" s="64"/>
      <c r="AM8" s="127"/>
      <c r="AN8" s="72">
        <f>IF(AM8="SCK/VAC",AN6+AN7+AL8,AN6+AN7)</f>
        <v>0</v>
      </c>
      <c r="AO8" s="72">
        <f>IF(AM8="LWOP",AO6+AO7+AL8,AO6+AO7+0)</f>
        <v>0</v>
      </c>
      <c r="AP8" s="57"/>
      <c r="AQ8" s="124"/>
      <c r="AR8" s="48">
        <f>IF(AQ8="SCK/VAC",AR6+AR7+AP8,AR6+AR7+0)</f>
        <v>0</v>
      </c>
      <c r="AS8" s="49">
        <f>IF(AQ8="LWOP",AS6++AS7+AP8,AS6+AS7)</f>
        <v>0</v>
      </c>
      <c r="AT8" s="64"/>
      <c r="AU8" s="127"/>
      <c r="AV8" s="66">
        <f>IF(AU8="SCK/VAC",AV6+AV7+AT8,AV6+AV7)</f>
        <v>0</v>
      </c>
      <c r="AW8" s="88">
        <f>IF(AU8="LWOP",AW6+AW7+AT8,AW6+AW7)</f>
        <v>0</v>
      </c>
      <c r="AX8" s="5"/>
    </row>
    <row r="9" spans="1:50">
      <c r="A9" s="138"/>
      <c r="B9" s="75"/>
      <c r="C9" s="109"/>
      <c r="D9" s="48">
        <f>IF(C9="SCK/VAC",D8+B9,D8+0)</f>
        <v>0</v>
      </c>
      <c r="E9" s="49">
        <f>IF(C9="LWOP",E8+B9,E8+0)</f>
        <v>0</v>
      </c>
      <c r="F9" s="64"/>
      <c r="G9" s="117"/>
      <c r="H9" s="88">
        <f>IF(G9="SCK/VAC",H8+F9,H8+0)</f>
        <v>0</v>
      </c>
      <c r="I9" s="82">
        <f>IF(G9="LWOP",I8+F9,I8)</f>
        <v>0</v>
      </c>
      <c r="J9" s="57"/>
      <c r="K9" s="109"/>
      <c r="L9" s="50">
        <f>IF(K9="SCK/VAC",L8+J9,L8+0)</f>
        <v>0</v>
      </c>
      <c r="M9" s="49">
        <f>IF(K9="LWOP",M8+J9,M8)</f>
        <v>0</v>
      </c>
      <c r="N9" s="64"/>
      <c r="O9" s="120"/>
      <c r="P9" s="72">
        <f>IF(O9="SCK/VAC",P8+N9,P8+0)</f>
        <v>0</v>
      </c>
      <c r="Q9" s="72">
        <f>IF(O9="LWOP",Q8+N9,Q8)</f>
        <v>0</v>
      </c>
      <c r="R9" s="47"/>
      <c r="S9" s="124"/>
      <c r="T9" s="50">
        <f>IF(S9="SCK/VAC",T8+R9,T8+0)</f>
        <v>0</v>
      </c>
      <c r="U9" s="51">
        <f>IF(S9="LWOP",U8+R9,U8)</f>
        <v>0</v>
      </c>
      <c r="V9" s="64"/>
      <c r="W9" s="131"/>
      <c r="X9" s="66">
        <f>IF(W9="SCK/VAC",X8+V9,X8+0)</f>
        <v>0</v>
      </c>
      <c r="Y9" s="88">
        <f>IF(W9="LWOP",Y8+V9,Y8)</f>
        <v>0</v>
      </c>
      <c r="Z9" s="57"/>
      <c r="AA9" s="124"/>
      <c r="AB9" s="50">
        <f>IF(AA9="SCK/VAC",AB8+Z9,AB8+0)</f>
        <v>0</v>
      </c>
      <c r="AC9" s="51">
        <f>IF(AA9="LWOP",AC8+Z9,AC8)</f>
        <v>0</v>
      </c>
      <c r="AD9" s="64"/>
      <c r="AE9" s="127"/>
      <c r="AF9" s="84">
        <f>IF(AE9="SCK/VAC",AF8+AD9,AF8+0)</f>
        <v>0</v>
      </c>
      <c r="AG9" s="88">
        <f>IF(AE9="LWOP",AG8+AD9,AG8)</f>
        <v>0</v>
      </c>
      <c r="AH9" s="57"/>
      <c r="AI9" s="124"/>
      <c r="AJ9" s="50">
        <f>IF(AI9="SCK/VAC",AJ8+AH9,AJ8+0)</f>
        <v>0</v>
      </c>
      <c r="AK9" s="51">
        <f>IF(AI9="LWOP",AK8+AH9,AK8)</f>
        <v>0</v>
      </c>
      <c r="AL9" s="64"/>
      <c r="AM9" s="127"/>
      <c r="AN9" s="84">
        <f>IF(AM9="SCK/VAC",AN8+AL9,AN8+0)</f>
        <v>0</v>
      </c>
      <c r="AO9" s="88">
        <f>IF(AM9="LWOP",AO8+AL9,AO8)</f>
        <v>0</v>
      </c>
      <c r="AP9" s="57"/>
      <c r="AQ9" s="124"/>
      <c r="AR9" s="50">
        <f>IF(AQ9="SCK/VAC",AR8+AP9,AR8+0)</f>
        <v>0</v>
      </c>
      <c r="AS9" s="51">
        <f>IF(AQ9="LWOP",AS8+AP9,AS8)</f>
        <v>0</v>
      </c>
      <c r="AT9" s="64"/>
      <c r="AU9" s="127"/>
      <c r="AV9" s="66">
        <f>IF(AU9="SCK/VAC",AV8+AT9,AV8+0)</f>
        <v>0</v>
      </c>
      <c r="AW9" s="88">
        <f>IF(AU9="LWOP",AW8+AT9,AW8)</f>
        <v>0</v>
      </c>
      <c r="AX9" s="5"/>
    </row>
    <row r="10" spans="1:50">
      <c r="A10" s="97">
        <v>3</v>
      </c>
      <c r="B10" s="75"/>
      <c r="C10" s="109"/>
      <c r="D10" s="48">
        <f t="shared" ref="D10:D67" si="0">IF(C10="SCK/VAC",D9+B10,D9+0)</f>
        <v>0</v>
      </c>
      <c r="E10" s="49">
        <f t="shared" ref="E10:E67" si="1">IF(C10="LWOP",E9+B10,E9+0)</f>
        <v>0</v>
      </c>
      <c r="F10" s="64"/>
      <c r="G10" s="117"/>
      <c r="H10" s="88">
        <f t="shared" ref="H10:H67" si="2">IF(G10="SCK/VAC",H9+F10,H9+0)</f>
        <v>0</v>
      </c>
      <c r="I10" s="82">
        <f t="shared" ref="I10:I67" si="3">IF(G10="LWOP",I9+F10,I9)</f>
        <v>0</v>
      </c>
      <c r="J10" s="57"/>
      <c r="K10" s="109"/>
      <c r="L10" s="50">
        <f t="shared" ref="L10:L67" si="4">IF(K10="SCK/VAC",L9+J10,L9+0)</f>
        <v>0</v>
      </c>
      <c r="M10" s="49">
        <f t="shared" ref="M10:M67" si="5">IF(K10="LWOP",M9+J10,M9)</f>
        <v>0</v>
      </c>
      <c r="N10" s="64"/>
      <c r="O10" s="120"/>
      <c r="P10" s="72">
        <f t="shared" ref="P10:P67" si="6">IF(O10="SCK/VAC",P9+N10,P9+0)</f>
        <v>0</v>
      </c>
      <c r="Q10" s="72">
        <f t="shared" ref="Q10:Q67" si="7">IF(O10="LWOP",Q9+N10,Q9)</f>
        <v>0</v>
      </c>
      <c r="R10" s="47"/>
      <c r="S10" s="124"/>
      <c r="T10" s="50">
        <f t="shared" ref="T10:T67" si="8">IF(S10="SCK/VAC",T9+R10,T9+0)</f>
        <v>0</v>
      </c>
      <c r="U10" s="51">
        <f t="shared" ref="U10:U67" si="9">IF(S10="LWOP",U9+R10,U9)</f>
        <v>0</v>
      </c>
      <c r="V10" s="64"/>
      <c r="W10" s="132"/>
      <c r="X10" s="66">
        <f t="shared" ref="X10:X67" si="10">IF(W10="SCK/VAC",X9+V10,X9+0)</f>
        <v>0</v>
      </c>
      <c r="Y10" s="88">
        <f t="shared" ref="Y10:Y67" si="11">IF(W10="LWOP",Y9+V10,Y9)</f>
        <v>0</v>
      </c>
      <c r="Z10" s="57"/>
      <c r="AA10" s="124"/>
      <c r="AB10" s="50">
        <f t="shared" ref="AB10:AB67" si="12">IF(AA10="SCK/VAC",AB9+Z10,AB9+0)</f>
        <v>0</v>
      </c>
      <c r="AC10" s="51">
        <f t="shared" ref="AC10:AC67" si="13">IF(AA10="LWOP",AC9+Z10,AC9)</f>
        <v>0</v>
      </c>
      <c r="AD10" s="64"/>
      <c r="AE10" s="127"/>
      <c r="AF10" s="84">
        <f t="shared" ref="AF10:AF67" si="14">IF(AE10="SCK/VAC",AF9+AD10,AF9+0)</f>
        <v>0</v>
      </c>
      <c r="AG10" s="88">
        <f t="shared" ref="AG10:AG67" si="15">IF(AE10="LWOP",AG9+AD10,AG9)</f>
        <v>0</v>
      </c>
      <c r="AH10" s="57"/>
      <c r="AI10" s="124"/>
      <c r="AJ10" s="50">
        <f t="shared" ref="AJ10:AJ67" si="16">IF(AI10="SCK/VAC",AJ9+AH10,AJ9+0)</f>
        <v>0</v>
      </c>
      <c r="AK10" s="51">
        <f t="shared" ref="AK10:AK67" si="17">IF(AI10="LWOP",AK9+AH10,AK9)</f>
        <v>0</v>
      </c>
      <c r="AL10" s="64"/>
      <c r="AM10" s="127"/>
      <c r="AN10" s="84">
        <f>IF(AM10="FMLA SCK/VAC",AN9+AL10,AN9+0)</f>
        <v>0</v>
      </c>
      <c r="AO10" s="88">
        <f t="shared" ref="AO10:AO32" si="18">IF(AM10="FMLA LWOP",AO9+AL10,AO9)</f>
        <v>0</v>
      </c>
      <c r="AP10" s="57"/>
      <c r="AQ10" s="124"/>
      <c r="AR10" s="50">
        <f t="shared" ref="AR10:AR67" si="19">IF(AQ10="SCK/VAC",AR9+AP10,AR9+0)</f>
        <v>0</v>
      </c>
      <c r="AS10" s="51">
        <f t="shared" ref="AS10:AS67" si="20">IF(AQ10="LWOP",AS9+AP10,AS9)</f>
        <v>0</v>
      </c>
      <c r="AT10" s="64"/>
      <c r="AU10" s="127"/>
      <c r="AV10" s="66">
        <f t="shared" ref="AV10:AV67" si="21">IF(AU10="SCK/VAC",AV9+AT10,AV9+0)</f>
        <v>0</v>
      </c>
      <c r="AW10" s="88">
        <f t="shared" ref="AW10:AW67" si="22">IF(AU10="LWOP",AW9+AT10,AW9)</f>
        <v>0</v>
      </c>
      <c r="AX10" s="5"/>
    </row>
    <row r="11" spans="1:50">
      <c r="A11" s="138"/>
      <c r="B11" s="75"/>
      <c r="C11" s="109"/>
      <c r="D11" s="48">
        <f t="shared" si="0"/>
        <v>0</v>
      </c>
      <c r="E11" s="49">
        <f t="shared" si="1"/>
        <v>0</v>
      </c>
      <c r="F11" s="64"/>
      <c r="G11" s="117"/>
      <c r="H11" s="88">
        <f t="shared" si="2"/>
        <v>0</v>
      </c>
      <c r="I11" s="82">
        <f t="shared" si="3"/>
        <v>0</v>
      </c>
      <c r="J11" s="57"/>
      <c r="K11" s="109"/>
      <c r="L11" s="50">
        <f t="shared" si="4"/>
        <v>0</v>
      </c>
      <c r="M11" s="49">
        <f t="shared" si="5"/>
        <v>0</v>
      </c>
      <c r="N11" s="64"/>
      <c r="O11" s="120"/>
      <c r="P11" s="72">
        <f t="shared" si="6"/>
        <v>0</v>
      </c>
      <c r="Q11" s="72">
        <f t="shared" si="7"/>
        <v>0</v>
      </c>
      <c r="R11" s="47"/>
      <c r="S11" s="124"/>
      <c r="T11" s="50">
        <f t="shared" si="8"/>
        <v>0</v>
      </c>
      <c r="U11" s="51">
        <f t="shared" si="9"/>
        <v>0</v>
      </c>
      <c r="V11" s="64"/>
      <c r="W11" s="132"/>
      <c r="X11" s="66">
        <f t="shared" si="10"/>
        <v>0</v>
      </c>
      <c r="Y11" s="88">
        <f t="shared" si="11"/>
        <v>0</v>
      </c>
      <c r="Z11" s="57"/>
      <c r="AA11" s="124"/>
      <c r="AB11" s="50">
        <f t="shared" si="12"/>
        <v>0</v>
      </c>
      <c r="AC11" s="51">
        <f t="shared" si="13"/>
        <v>0</v>
      </c>
      <c r="AD11" s="64"/>
      <c r="AE11" s="127"/>
      <c r="AF11" s="84">
        <f t="shared" si="14"/>
        <v>0</v>
      </c>
      <c r="AG11" s="88">
        <f t="shared" si="15"/>
        <v>0</v>
      </c>
      <c r="AH11" s="57"/>
      <c r="AI11" s="124"/>
      <c r="AJ11" s="50">
        <f t="shared" si="16"/>
        <v>0</v>
      </c>
      <c r="AK11" s="51">
        <f t="shared" si="17"/>
        <v>0</v>
      </c>
      <c r="AL11" s="64"/>
      <c r="AM11" s="127"/>
      <c r="AN11" s="84">
        <f t="shared" ref="AN11:AN32" si="23">IF(AM11="FMLA SCK/VAC",AN10+AL11,AN10+0)</f>
        <v>0</v>
      </c>
      <c r="AO11" s="88">
        <f t="shared" si="18"/>
        <v>0</v>
      </c>
      <c r="AP11" s="57"/>
      <c r="AQ11" s="124"/>
      <c r="AR11" s="50">
        <f t="shared" si="19"/>
        <v>0</v>
      </c>
      <c r="AS11" s="51">
        <f t="shared" si="20"/>
        <v>0</v>
      </c>
      <c r="AT11" s="64"/>
      <c r="AU11" s="127"/>
      <c r="AV11" s="66">
        <f t="shared" si="21"/>
        <v>0</v>
      </c>
      <c r="AW11" s="88">
        <f t="shared" si="22"/>
        <v>0</v>
      </c>
      <c r="AX11" s="5"/>
    </row>
    <row r="12" spans="1:50">
      <c r="A12" s="97">
        <v>4</v>
      </c>
      <c r="B12" s="75"/>
      <c r="C12" s="109"/>
      <c r="D12" s="48">
        <f t="shared" si="0"/>
        <v>0</v>
      </c>
      <c r="E12" s="49">
        <f t="shared" si="1"/>
        <v>0</v>
      </c>
      <c r="F12" s="64"/>
      <c r="G12" s="117"/>
      <c r="H12" s="88">
        <f t="shared" si="2"/>
        <v>0</v>
      </c>
      <c r="I12" s="82">
        <f t="shared" si="3"/>
        <v>0</v>
      </c>
      <c r="J12" s="57"/>
      <c r="K12" s="109"/>
      <c r="L12" s="50">
        <f t="shared" si="4"/>
        <v>0</v>
      </c>
      <c r="M12" s="49">
        <f t="shared" si="5"/>
        <v>0</v>
      </c>
      <c r="N12" s="64"/>
      <c r="O12" s="120"/>
      <c r="P12" s="72">
        <f t="shared" si="6"/>
        <v>0</v>
      </c>
      <c r="Q12" s="72">
        <f t="shared" si="7"/>
        <v>0</v>
      </c>
      <c r="R12" s="47"/>
      <c r="S12" s="124"/>
      <c r="T12" s="50">
        <f t="shared" si="8"/>
        <v>0</v>
      </c>
      <c r="U12" s="51">
        <f t="shared" si="9"/>
        <v>0</v>
      </c>
      <c r="V12" s="64"/>
      <c r="W12" s="132"/>
      <c r="X12" s="66">
        <f t="shared" si="10"/>
        <v>0</v>
      </c>
      <c r="Y12" s="88">
        <f t="shared" si="11"/>
        <v>0</v>
      </c>
      <c r="Z12" s="57"/>
      <c r="AA12" s="124"/>
      <c r="AB12" s="50">
        <f t="shared" si="12"/>
        <v>0</v>
      </c>
      <c r="AC12" s="51">
        <f t="shared" si="13"/>
        <v>0</v>
      </c>
      <c r="AD12" s="64"/>
      <c r="AE12" s="127"/>
      <c r="AF12" s="84">
        <f t="shared" si="14"/>
        <v>0</v>
      </c>
      <c r="AG12" s="88">
        <f t="shared" si="15"/>
        <v>0</v>
      </c>
      <c r="AH12" s="57"/>
      <c r="AI12" s="124"/>
      <c r="AJ12" s="50">
        <f t="shared" si="16"/>
        <v>0</v>
      </c>
      <c r="AK12" s="51">
        <f t="shared" si="17"/>
        <v>0</v>
      </c>
      <c r="AL12" s="64"/>
      <c r="AM12" s="127"/>
      <c r="AN12" s="84">
        <f t="shared" si="23"/>
        <v>0</v>
      </c>
      <c r="AO12" s="88">
        <f t="shared" si="18"/>
        <v>0</v>
      </c>
      <c r="AP12" s="57"/>
      <c r="AQ12" s="124"/>
      <c r="AR12" s="50">
        <f t="shared" si="19"/>
        <v>0</v>
      </c>
      <c r="AS12" s="51">
        <f t="shared" si="20"/>
        <v>0</v>
      </c>
      <c r="AT12" s="64"/>
      <c r="AU12" s="127"/>
      <c r="AV12" s="66">
        <f t="shared" si="21"/>
        <v>0</v>
      </c>
      <c r="AW12" s="88">
        <f t="shared" si="22"/>
        <v>0</v>
      </c>
      <c r="AX12" s="5"/>
    </row>
    <row r="13" spans="1:50">
      <c r="A13" s="138"/>
      <c r="B13" s="75"/>
      <c r="C13" s="109"/>
      <c r="D13" s="48">
        <f t="shared" si="0"/>
        <v>0</v>
      </c>
      <c r="E13" s="49">
        <f t="shared" si="1"/>
        <v>0</v>
      </c>
      <c r="F13" s="64"/>
      <c r="G13" s="117"/>
      <c r="H13" s="88">
        <f t="shared" si="2"/>
        <v>0</v>
      </c>
      <c r="I13" s="82">
        <f t="shared" si="3"/>
        <v>0</v>
      </c>
      <c r="J13" s="57"/>
      <c r="K13" s="109"/>
      <c r="L13" s="50">
        <f t="shared" si="4"/>
        <v>0</v>
      </c>
      <c r="M13" s="49">
        <f t="shared" si="5"/>
        <v>0</v>
      </c>
      <c r="N13" s="64"/>
      <c r="O13" s="120"/>
      <c r="P13" s="72">
        <f t="shared" si="6"/>
        <v>0</v>
      </c>
      <c r="Q13" s="72">
        <f t="shared" si="7"/>
        <v>0</v>
      </c>
      <c r="R13" s="47"/>
      <c r="S13" s="124"/>
      <c r="T13" s="50">
        <f t="shared" si="8"/>
        <v>0</v>
      </c>
      <c r="U13" s="51">
        <f t="shared" si="9"/>
        <v>0</v>
      </c>
      <c r="V13" s="64"/>
      <c r="W13" s="132"/>
      <c r="X13" s="66">
        <f t="shared" si="10"/>
        <v>0</v>
      </c>
      <c r="Y13" s="88">
        <f t="shared" si="11"/>
        <v>0</v>
      </c>
      <c r="Z13" s="57"/>
      <c r="AA13" s="124"/>
      <c r="AB13" s="50">
        <f t="shared" si="12"/>
        <v>0</v>
      </c>
      <c r="AC13" s="51">
        <f t="shared" si="13"/>
        <v>0</v>
      </c>
      <c r="AD13" s="64"/>
      <c r="AE13" s="127"/>
      <c r="AF13" s="84">
        <f t="shared" si="14"/>
        <v>0</v>
      </c>
      <c r="AG13" s="88">
        <f t="shared" si="15"/>
        <v>0</v>
      </c>
      <c r="AH13" s="57"/>
      <c r="AI13" s="124"/>
      <c r="AJ13" s="50">
        <f t="shared" si="16"/>
        <v>0</v>
      </c>
      <c r="AK13" s="51">
        <f t="shared" si="17"/>
        <v>0</v>
      </c>
      <c r="AL13" s="64"/>
      <c r="AM13" s="127"/>
      <c r="AN13" s="84">
        <f t="shared" si="23"/>
        <v>0</v>
      </c>
      <c r="AO13" s="88">
        <f t="shared" si="18"/>
        <v>0</v>
      </c>
      <c r="AP13" s="57"/>
      <c r="AQ13" s="124"/>
      <c r="AR13" s="50">
        <f t="shared" si="19"/>
        <v>0</v>
      </c>
      <c r="AS13" s="51">
        <f t="shared" si="20"/>
        <v>0</v>
      </c>
      <c r="AT13" s="64"/>
      <c r="AU13" s="127"/>
      <c r="AV13" s="66">
        <f t="shared" si="21"/>
        <v>0</v>
      </c>
      <c r="AW13" s="88">
        <f t="shared" si="22"/>
        <v>0</v>
      </c>
      <c r="AX13" s="5"/>
    </row>
    <row r="14" spans="1:50">
      <c r="A14" s="97">
        <v>5</v>
      </c>
      <c r="B14" s="75"/>
      <c r="C14" s="109"/>
      <c r="D14" s="48">
        <f t="shared" si="0"/>
        <v>0</v>
      </c>
      <c r="E14" s="49">
        <f t="shared" si="1"/>
        <v>0</v>
      </c>
      <c r="F14" s="64"/>
      <c r="G14" s="117"/>
      <c r="H14" s="88">
        <f t="shared" si="2"/>
        <v>0</v>
      </c>
      <c r="I14" s="82">
        <f t="shared" si="3"/>
        <v>0</v>
      </c>
      <c r="J14" s="57"/>
      <c r="K14" s="109"/>
      <c r="L14" s="50">
        <f t="shared" si="4"/>
        <v>0</v>
      </c>
      <c r="M14" s="49">
        <f t="shared" si="5"/>
        <v>0</v>
      </c>
      <c r="N14" s="64"/>
      <c r="O14" s="120"/>
      <c r="P14" s="72">
        <f t="shared" si="6"/>
        <v>0</v>
      </c>
      <c r="Q14" s="72">
        <f t="shared" si="7"/>
        <v>0</v>
      </c>
      <c r="R14" s="47"/>
      <c r="S14" s="124"/>
      <c r="T14" s="50">
        <f t="shared" si="8"/>
        <v>0</v>
      </c>
      <c r="U14" s="51">
        <f t="shared" si="9"/>
        <v>0</v>
      </c>
      <c r="V14" s="64"/>
      <c r="W14" s="132"/>
      <c r="X14" s="66">
        <f t="shared" si="10"/>
        <v>0</v>
      </c>
      <c r="Y14" s="88">
        <f t="shared" si="11"/>
        <v>0</v>
      </c>
      <c r="Z14" s="57"/>
      <c r="AA14" s="124"/>
      <c r="AB14" s="50">
        <f t="shared" si="12"/>
        <v>0</v>
      </c>
      <c r="AC14" s="51">
        <f t="shared" si="13"/>
        <v>0</v>
      </c>
      <c r="AD14" s="64"/>
      <c r="AE14" s="127"/>
      <c r="AF14" s="84">
        <f t="shared" si="14"/>
        <v>0</v>
      </c>
      <c r="AG14" s="88">
        <f t="shared" si="15"/>
        <v>0</v>
      </c>
      <c r="AH14" s="57"/>
      <c r="AI14" s="124"/>
      <c r="AJ14" s="50">
        <f t="shared" si="16"/>
        <v>0</v>
      </c>
      <c r="AK14" s="51">
        <f t="shared" si="17"/>
        <v>0</v>
      </c>
      <c r="AL14" s="64"/>
      <c r="AM14" s="127"/>
      <c r="AN14" s="84">
        <f t="shared" si="23"/>
        <v>0</v>
      </c>
      <c r="AO14" s="88">
        <f t="shared" si="18"/>
        <v>0</v>
      </c>
      <c r="AP14" s="57"/>
      <c r="AQ14" s="124"/>
      <c r="AR14" s="50">
        <f t="shared" si="19"/>
        <v>0</v>
      </c>
      <c r="AS14" s="51">
        <f t="shared" si="20"/>
        <v>0</v>
      </c>
      <c r="AT14" s="64"/>
      <c r="AU14" s="127"/>
      <c r="AV14" s="66">
        <f t="shared" si="21"/>
        <v>0</v>
      </c>
      <c r="AW14" s="88">
        <f t="shared" si="22"/>
        <v>0</v>
      </c>
      <c r="AX14" s="5"/>
    </row>
    <row r="15" spans="1:50">
      <c r="A15" s="138"/>
      <c r="B15" s="75"/>
      <c r="C15" s="109"/>
      <c r="D15" s="48">
        <f t="shared" si="0"/>
        <v>0</v>
      </c>
      <c r="E15" s="49">
        <f t="shared" si="1"/>
        <v>0</v>
      </c>
      <c r="F15" s="64"/>
      <c r="G15" s="117"/>
      <c r="H15" s="88">
        <f t="shared" si="2"/>
        <v>0</v>
      </c>
      <c r="I15" s="82">
        <f t="shared" si="3"/>
        <v>0</v>
      </c>
      <c r="J15" s="57"/>
      <c r="K15" s="109"/>
      <c r="L15" s="50">
        <f t="shared" si="4"/>
        <v>0</v>
      </c>
      <c r="M15" s="49">
        <f t="shared" si="5"/>
        <v>0</v>
      </c>
      <c r="N15" s="64"/>
      <c r="O15" s="120"/>
      <c r="P15" s="72">
        <f t="shared" si="6"/>
        <v>0</v>
      </c>
      <c r="Q15" s="72">
        <f t="shared" si="7"/>
        <v>0</v>
      </c>
      <c r="R15" s="47"/>
      <c r="S15" s="124"/>
      <c r="T15" s="50">
        <f t="shared" si="8"/>
        <v>0</v>
      </c>
      <c r="U15" s="51">
        <f t="shared" si="9"/>
        <v>0</v>
      </c>
      <c r="V15" s="64"/>
      <c r="W15" s="132"/>
      <c r="X15" s="66">
        <f t="shared" si="10"/>
        <v>0</v>
      </c>
      <c r="Y15" s="88">
        <f t="shared" si="11"/>
        <v>0</v>
      </c>
      <c r="Z15" s="57"/>
      <c r="AA15" s="124"/>
      <c r="AB15" s="50">
        <f t="shared" si="12"/>
        <v>0</v>
      </c>
      <c r="AC15" s="51">
        <f t="shared" si="13"/>
        <v>0</v>
      </c>
      <c r="AD15" s="64"/>
      <c r="AE15" s="127"/>
      <c r="AF15" s="84">
        <f t="shared" si="14"/>
        <v>0</v>
      </c>
      <c r="AG15" s="88">
        <f t="shared" si="15"/>
        <v>0</v>
      </c>
      <c r="AH15" s="57"/>
      <c r="AI15" s="124"/>
      <c r="AJ15" s="50">
        <f t="shared" si="16"/>
        <v>0</v>
      </c>
      <c r="AK15" s="51">
        <f t="shared" si="17"/>
        <v>0</v>
      </c>
      <c r="AL15" s="64"/>
      <c r="AM15" s="127"/>
      <c r="AN15" s="84">
        <f t="shared" si="23"/>
        <v>0</v>
      </c>
      <c r="AO15" s="88">
        <f t="shared" si="18"/>
        <v>0</v>
      </c>
      <c r="AP15" s="57"/>
      <c r="AQ15" s="124"/>
      <c r="AR15" s="50">
        <f t="shared" si="19"/>
        <v>0</v>
      </c>
      <c r="AS15" s="51">
        <f t="shared" si="20"/>
        <v>0</v>
      </c>
      <c r="AT15" s="64"/>
      <c r="AU15" s="127"/>
      <c r="AV15" s="66">
        <f t="shared" si="21"/>
        <v>0</v>
      </c>
      <c r="AW15" s="88">
        <f t="shared" si="22"/>
        <v>0</v>
      </c>
      <c r="AX15" s="5"/>
    </row>
    <row r="16" spans="1:50">
      <c r="A16" s="97">
        <v>6</v>
      </c>
      <c r="B16" s="75"/>
      <c r="C16" s="109"/>
      <c r="D16" s="48">
        <f t="shared" si="0"/>
        <v>0</v>
      </c>
      <c r="E16" s="49">
        <f t="shared" si="1"/>
        <v>0</v>
      </c>
      <c r="F16" s="64"/>
      <c r="G16" s="117"/>
      <c r="H16" s="88">
        <f t="shared" si="2"/>
        <v>0</v>
      </c>
      <c r="I16" s="82">
        <f t="shared" si="3"/>
        <v>0</v>
      </c>
      <c r="J16" s="57"/>
      <c r="K16" s="109"/>
      <c r="L16" s="50">
        <f t="shared" si="4"/>
        <v>0</v>
      </c>
      <c r="M16" s="49">
        <f t="shared" si="5"/>
        <v>0</v>
      </c>
      <c r="N16" s="64"/>
      <c r="O16" s="120"/>
      <c r="P16" s="72">
        <f t="shared" si="6"/>
        <v>0</v>
      </c>
      <c r="Q16" s="72">
        <f t="shared" si="7"/>
        <v>0</v>
      </c>
      <c r="R16" s="47"/>
      <c r="S16" s="124"/>
      <c r="T16" s="50">
        <f t="shared" si="8"/>
        <v>0</v>
      </c>
      <c r="U16" s="51">
        <f t="shared" si="9"/>
        <v>0</v>
      </c>
      <c r="V16" s="64"/>
      <c r="W16" s="132"/>
      <c r="X16" s="66">
        <f t="shared" si="10"/>
        <v>0</v>
      </c>
      <c r="Y16" s="88">
        <f t="shared" si="11"/>
        <v>0</v>
      </c>
      <c r="Z16" s="57"/>
      <c r="AA16" s="124"/>
      <c r="AB16" s="50">
        <f t="shared" si="12"/>
        <v>0</v>
      </c>
      <c r="AC16" s="51">
        <f t="shared" si="13"/>
        <v>0</v>
      </c>
      <c r="AD16" s="64"/>
      <c r="AE16" s="127"/>
      <c r="AF16" s="84">
        <f t="shared" si="14"/>
        <v>0</v>
      </c>
      <c r="AG16" s="88">
        <f t="shared" si="15"/>
        <v>0</v>
      </c>
      <c r="AH16" s="57"/>
      <c r="AI16" s="124"/>
      <c r="AJ16" s="50">
        <f t="shared" si="16"/>
        <v>0</v>
      </c>
      <c r="AK16" s="51">
        <f t="shared" si="17"/>
        <v>0</v>
      </c>
      <c r="AL16" s="64"/>
      <c r="AM16" s="127"/>
      <c r="AN16" s="84">
        <f t="shared" si="23"/>
        <v>0</v>
      </c>
      <c r="AO16" s="88">
        <f t="shared" si="18"/>
        <v>0</v>
      </c>
      <c r="AP16" s="57"/>
      <c r="AQ16" s="124"/>
      <c r="AR16" s="50">
        <f t="shared" si="19"/>
        <v>0</v>
      </c>
      <c r="AS16" s="51">
        <f t="shared" si="20"/>
        <v>0</v>
      </c>
      <c r="AT16" s="64"/>
      <c r="AU16" s="127"/>
      <c r="AV16" s="66">
        <f t="shared" si="21"/>
        <v>0</v>
      </c>
      <c r="AW16" s="88">
        <f t="shared" si="22"/>
        <v>0</v>
      </c>
      <c r="AX16" s="5"/>
    </row>
    <row r="17" spans="1:50">
      <c r="A17" s="138"/>
      <c r="B17" s="75"/>
      <c r="C17" s="109"/>
      <c r="D17" s="48">
        <f t="shared" si="0"/>
        <v>0</v>
      </c>
      <c r="E17" s="49">
        <f t="shared" si="1"/>
        <v>0</v>
      </c>
      <c r="F17" s="64"/>
      <c r="G17" s="117"/>
      <c r="H17" s="88">
        <f t="shared" si="2"/>
        <v>0</v>
      </c>
      <c r="I17" s="82">
        <f t="shared" si="3"/>
        <v>0</v>
      </c>
      <c r="J17" s="57"/>
      <c r="K17" s="109"/>
      <c r="L17" s="50">
        <f t="shared" si="4"/>
        <v>0</v>
      </c>
      <c r="M17" s="49">
        <f t="shared" si="5"/>
        <v>0</v>
      </c>
      <c r="N17" s="64"/>
      <c r="O17" s="120"/>
      <c r="P17" s="72">
        <f t="shared" si="6"/>
        <v>0</v>
      </c>
      <c r="Q17" s="72">
        <f t="shared" si="7"/>
        <v>0</v>
      </c>
      <c r="R17" s="47"/>
      <c r="S17" s="124"/>
      <c r="T17" s="50">
        <f t="shared" si="8"/>
        <v>0</v>
      </c>
      <c r="U17" s="51">
        <f t="shared" si="9"/>
        <v>0</v>
      </c>
      <c r="V17" s="64"/>
      <c r="W17" s="132"/>
      <c r="X17" s="66">
        <f t="shared" si="10"/>
        <v>0</v>
      </c>
      <c r="Y17" s="88">
        <f t="shared" si="11"/>
        <v>0</v>
      </c>
      <c r="Z17" s="57"/>
      <c r="AA17" s="124"/>
      <c r="AB17" s="50">
        <f t="shared" si="12"/>
        <v>0</v>
      </c>
      <c r="AC17" s="51">
        <f t="shared" si="13"/>
        <v>0</v>
      </c>
      <c r="AD17" s="64"/>
      <c r="AE17" s="127"/>
      <c r="AF17" s="84">
        <f t="shared" si="14"/>
        <v>0</v>
      </c>
      <c r="AG17" s="88">
        <f t="shared" si="15"/>
        <v>0</v>
      </c>
      <c r="AH17" s="57"/>
      <c r="AI17" s="124"/>
      <c r="AJ17" s="50">
        <f t="shared" si="16"/>
        <v>0</v>
      </c>
      <c r="AK17" s="51">
        <f t="shared" si="17"/>
        <v>0</v>
      </c>
      <c r="AL17" s="64"/>
      <c r="AM17" s="127"/>
      <c r="AN17" s="84">
        <f t="shared" si="23"/>
        <v>0</v>
      </c>
      <c r="AO17" s="88">
        <f t="shared" si="18"/>
        <v>0</v>
      </c>
      <c r="AP17" s="57"/>
      <c r="AQ17" s="124"/>
      <c r="AR17" s="50">
        <f t="shared" si="19"/>
        <v>0</v>
      </c>
      <c r="AS17" s="51">
        <f t="shared" si="20"/>
        <v>0</v>
      </c>
      <c r="AT17" s="64"/>
      <c r="AU17" s="127"/>
      <c r="AV17" s="66">
        <f t="shared" si="21"/>
        <v>0</v>
      </c>
      <c r="AW17" s="88">
        <f t="shared" si="22"/>
        <v>0</v>
      </c>
      <c r="AX17" s="5"/>
    </row>
    <row r="18" spans="1:50">
      <c r="A18" s="97">
        <v>7</v>
      </c>
      <c r="B18" s="75"/>
      <c r="C18" s="109"/>
      <c r="D18" s="48">
        <f t="shared" si="0"/>
        <v>0</v>
      </c>
      <c r="E18" s="49">
        <f t="shared" si="1"/>
        <v>0</v>
      </c>
      <c r="F18" s="64"/>
      <c r="G18" s="117"/>
      <c r="H18" s="88">
        <f t="shared" si="2"/>
        <v>0</v>
      </c>
      <c r="I18" s="82">
        <f t="shared" si="3"/>
        <v>0</v>
      </c>
      <c r="J18" s="57"/>
      <c r="K18" s="109"/>
      <c r="L18" s="50">
        <f t="shared" si="4"/>
        <v>0</v>
      </c>
      <c r="M18" s="49">
        <f t="shared" si="5"/>
        <v>0</v>
      </c>
      <c r="N18" s="64"/>
      <c r="O18" s="120"/>
      <c r="P18" s="72">
        <f t="shared" si="6"/>
        <v>0</v>
      </c>
      <c r="Q18" s="72">
        <f t="shared" si="7"/>
        <v>0</v>
      </c>
      <c r="R18" s="47"/>
      <c r="S18" s="124"/>
      <c r="T18" s="50">
        <f t="shared" si="8"/>
        <v>0</v>
      </c>
      <c r="U18" s="51">
        <f t="shared" si="9"/>
        <v>0</v>
      </c>
      <c r="V18" s="64"/>
      <c r="W18" s="132"/>
      <c r="X18" s="66">
        <f t="shared" si="10"/>
        <v>0</v>
      </c>
      <c r="Y18" s="88">
        <f t="shared" si="11"/>
        <v>0</v>
      </c>
      <c r="Z18" s="57"/>
      <c r="AA18" s="124"/>
      <c r="AB18" s="50">
        <f t="shared" si="12"/>
        <v>0</v>
      </c>
      <c r="AC18" s="51">
        <f t="shared" si="13"/>
        <v>0</v>
      </c>
      <c r="AD18" s="64"/>
      <c r="AE18" s="127"/>
      <c r="AF18" s="84">
        <f t="shared" si="14"/>
        <v>0</v>
      </c>
      <c r="AG18" s="88">
        <f t="shared" si="15"/>
        <v>0</v>
      </c>
      <c r="AH18" s="57"/>
      <c r="AI18" s="124"/>
      <c r="AJ18" s="50">
        <f t="shared" si="16"/>
        <v>0</v>
      </c>
      <c r="AK18" s="51">
        <f t="shared" si="17"/>
        <v>0</v>
      </c>
      <c r="AL18" s="64"/>
      <c r="AM18" s="127"/>
      <c r="AN18" s="84">
        <f t="shared" si="23"/>
        <v>0</v>
      </c>
      <c r="AO18" s="88">
        <f t="shared" si="18"/>
        <v>0</v>
      </c>
      <c r="AP18" s="57"/>
      <c r="AQ18" s="124"/>
      <c r="AR18" s="50">
        <f t="shared" si="19"/>
        <v>0</v>
      </c>
      <c r="AS18" s="51">
        <f t="shared" si="20"/>
        <v>0</v>
      </c>
      <c r="AT18" s="64"/>
      <c r="AU18" s="127"/>
      <c r="AV18" s="66">
        <f t="shared" si="21"/>
        <v>0</v>
      </c>
      <c r="AW18" s="88">
        <f t="shared" si="22"/>
        <v>0</v>
      </c>
      <c r="AX18" s="5"/>
    </row>
    <row r="19" spans="1:50">
      <c r="A19" s="138"/>
      <c r="B19" s="75"/>
      <c r="C19" s="109"/>
      <c r="D19" s="48">
        <f t="shared" si="0"/>
        <v>0</v>
      </c>
      <c r="E19" s="49">
        <f t="shared" si="1"/>
        <v>0</v>
      </c>
      <c r="F19" s="64"/>
      <c r="G19" s="117"/>
      <c r="H19" s="88">
        <f t="shared" si="2"/>
        <v>0</v>
      </c>
      <c r="I19" s="82">
        <f t="shared" si="3"/>
        <v>0</v>
      </c>
      <c r="J19" s="57"/>
      <c r="K19" s="109"/>
      <c r="L19" s="50">
        <f t="shared" si="4"/>
        <v>0</v>
      </c>
      <c r="M19" s="49">
        <f t="shared" si="5"/>
        <v>0</v>
      </c>
      <c r="N19" s="64"/>
      <c r="O19" s="120"/>
      <c r="P19" s="72">
        <f t="shared" si="6"/>
        <v>0</v>
      </c>
      <c r="Q19" s="72">
        <f t="shared" si="7"/>
        <v>0</v>
      </c>
      <c r="R19" s="47"/>
      <c r="S19" s="124"/>
      <c r="T19" s="50">
        <f t="shared" si="8"/>
        <v>0</v>
      </c>
      <c r="U19" s="51">
        <f t="shared" si="9"/>
        <v>0</v>
      </c>
      <c r="V19" s="64"/>
      <c r="W19" s="132"/>
      <c r="X19" s="66">
        <f t="shared" si="10"/>
        <v>0</v>
      </c>
      <c r="Y19" s="88">
        <f t="shared" si="11"/>
        <v>0</v>
      </c>
      <c r="Z19" s="57"/>
      <c r="AA19" s="124"/>
      <c r="AB19" s="50">
        <f t="shared" si="12"/>
        <v>0</v>
      </c>
      <c r="AC19" s="51">
        <f t="shared" si="13"/>
        <v>0</v>
      </c>
      <c r="AD19" s="64"/>
      <c r="AE19" s="127"/>
      <c r="AF19" s="84">
        <f t="shared" si="14"/>
        <v>0</v>
      </c>
      <c r="AG19" s="88">
        <f t="shared" si="15"/>
        <v>0</v>
      </c>
      <c r="AH19" s="57"/>
      <c r="AI19" s="124"/>
      <c r="AJ19" s="50">
        <f t="shared" si="16"/>
        <v>0</v>
      </c>
      <c r="AK19" s="51">
        <f t="shared" si="17"/>
        <v>0</v>
      </c>
      <c r="AL19" s="64"/>
      <c r="AM19" s="127"/>
      <c r="AN19" s="84">
        <f t="shared" si="23"/>
        <v>0</v>
      </c>
      <c r="AO19" s="88">
        <f t="shared" si="18"/>
        <v>0</v>
      </c>
      <c r="AP19" s="57"/>
      <c r="AQ19" s="124"/>
      <c r="AR19" s="50">
        <f t="shared" si="19"/>
        <v>0</v>
      </c>
      <c r="AS19" s="51">
        <f t="shared" si="20"/>
        <v>0</v>
      </c>
      <c r="AT19" s="64"/>
      <c r="AU19" s="127"/>
      <c r="AV19" s="66">
        <f t="shared" si="21"/>
        <v>0</v>
      </c>
      <c r="AW19" s="88">
        <f t="shared" si="22"/>
        <v>0</v>
      </c>
      <c r="AX19" s="5"/>
    </row>
    <row r="20" spans="1:50">
      <c r="A20" s="97">
        <v>8</v>
      </c>
      <c r="B20" s="75"/>
      <c r="C20" s="109"/>
      <c r="D20" s="48">
        <f t="shared" si="0"/>
        <v>0</v>
      </c>
      <c r="E20" s="49">
        <f t="shared" si="1"/>
        <v>0</v>
      </c>
      <c r="F20" s="64"/>
      <c r="G20" s="117"/>
      <c r="H20" s="88">
        <f t="shared" si="2"/>
        <v>0</v>
      </c>
      <c r="I20" s="82">
        <f t="shared" si="3"/>
        <v>0</v>
      </c>
      <c r="J20" s="57"/>
      <c r="K20" s="109"/>
      <c r="L20" s="50">
        <f t="shared" si="4"/>
        <v>0</v>
      </c>
      <c r="M20" s="49">
        <f t="shared" si="5"/>
        <v>0</v>
      </c>
      <c r="N20" s="64"/>
      <c r="O20" s="120"/>
      <c r="P20" s="72">
        <f t="shared" si="6"/>
        <v>0</v>
      </c>
      <c r="Q20" s="72">
        <f t="shared" si="7"/>
        <v>0</v>
      </c>
      <c r="R20" s="47"/>
      <c r="S20" s="124"/>
      <c r="T20" s="50">
        <f t="shared" si="8"/>
        <v>0</v>
      </c>
      <c r="U20" s="51">
        <f t="shared" si="9"/>
        <v>0</v>
      </c>
      <c r="V20" s="64"/>
      <c r="W20" s="132"/>
      <c r="X20" s="66">
        <f t="shared" si="10"/>
        <v>0</v>
      </c>
      <c r="Y20" s="88">
        <f t="shared" si="11"/>
        <v>0</v>
      </c>
      <c r="Z20" s="57"/>
      <c r="AA20" s="124"/>
      <c r="AB20" s="50">
        <f t="shared" si="12"/>
        <v>0</v>
      </c>
      <c r="AC20" s="51">
        <f t="shared" si="13"/>
        <v>0</v>
      </c>
      <c r="AD20" s="64"/>
      <c r="AE20" s="127"/>
      <c r="AF20" s="84">
        <f t="shared" si="14"/>
        <v>0</v>
      </c>
      <c r="AG20" s="88">
        <f t="shared" si="15"/>
        <v>0</v>
      </c>
      <c r="AH20" s="57"/>
      <c r="AI20" s="124"/>
      <c r="AJ20" s="50">
        <f t="shared" si="16"/>
        <v>0</v>
      </c>
      <c r="AK20" s="51">
        <f t="shared" si="17"/>
        <v>0</v>
      </c>
      <c r="AL20" s="64"/>
      <c r="AM20" s="127"/>
      <c r="AN20" s="84">
        <f t="shared" si="23"/>
        <v>0</v>
      </c>
      <c r="AO20" s="88">
        <f t="shared" si="18"/>
        <v>0</v>
      </c>
      <c r="AP20" s="57"/>
      <c r="AQ20" s="124"/>
      <c r="AR20" s="50">
        <f t="shared" si="19"/>
        <v>0</v>
      </c>
      <c r="AS20" s="51">
        <f t="shared" si="20"/>
        <v>0</v>
      </c>
      <c r="AT20" s="64"/>
      <c r="AU20" s="127"/>
      <c r="AV20" s="66">
        <f t="shared" si="21"/>
        <v>0</v>
      </c>
      <c r="AW20" s="88">
        <f t="shared" si="22"/>
        <v>0</v>
      </c>
      <c r="AX20" s="5"/>
    </row>
    <row r="21" spans="1:50">
      <c r="A21" s="138"/>
      <c r="B21" s="75"/>
      <c r="C21" s="109"/>
      <c r="D21" s="48">
        <f t="shared" si="0"/>
        <v>0</v>
      </c>
      <c r="E21" s="49">
        <f t="shared" si="1"/>
        <v>0</v>
      </c>
      <c r="F21" s="64"/>
      <c r="G21" s="117"/>
      <c r="H21" s="88">
        <f t="shared" si="2"/>
        <v>0</v>
      </c>
      <c r="I21" s="82">
        <f t="shared" si="3"/>
        <v>0</v>
      </c>
      <c r="J21" s="57"/>
      <c r="K21" s="109"/>
      <c r="L21" s="50">
        <f t="shared" si="4"/>
        <v>0</v>
      </c>
      <c r="M21" s="49">
        <f t="shared" si="5"/>
        <v>0</v>
      </c>
      <c r="N21" s="64"/>
      <c r="O21" s="120"/>
      <c r="P21" s="72">
        <f t="shared" si="6"/>
        <v>0</v>
      </c>
      <c r="Q21" s="72">
        <f t="shared" si="7"/>
        <v>0</v>
      </c>
      <c r="R21" s="47"/>
      <c r="S21" s="124"/>
      <c r="T21" s="50">
        <f t="shared" si="8"/>
        <v>0</v>
      </c>
      <c r="U21" s="51">
        <f t="shared" si="9"/>
        <v>0</v>
      </c>
      <c r="V21" s="64"/>
      <c r="W21" s="132"/>
      <c r="X21" s="66">
        <f t="shared" si="10"/>
        <v>0</v>
      </c>
      <c r="Y21" s="88">
        <f t="shared" si="11"/>
        <v>0</v>
      </c>
      <c r="Z21" s="57"/>
      <c r="AA21" s="124"/>
      <c r="AB21" s="50">
        <f t="shared" si="12"/>
        <v>0</v>
      </c>
      <c r="AC21" s="51">
        <f t="shared" si="13"/>
        <v>0</v>
      </c>
      <c r="AD21" s="64"/>
      <c r="AE21" s="127"/>
      <c r="AF21" s="84">
        <f t="shared" si="14"/>
        <v>0</v>
      </c>
      <c r="AG21" s="88">
        <f t="shared" si="15"/>
        <v>0</v>
      </c>
      <c r="AH21" s="57"/>
      <c r="AI21" s="124"/>
      <c r="AJ21" s="50">
        <f t="shared" si="16"/>
        <v>0</v>
      </c>
      <c r="AK21" s="51">
        <f t="shared" si="17"/>
        <v>0</v>
      </c>
      <c r="AL21" s="64"/>
      <c r="AM21" s="127"/>
      <c r="AN21" s="84">
        <f t="shared" si="23"/>
        <v>0</v>
      </c>
      <c r="AO21" s="88">
        <f t="shared" si="18"/>
        <v>0</v>
      </c>
      <c r="AP21" s="57"/>
      <c r="AQ21" s="124"/>
      <c r="AR21" s="50">
        <f t="shared" si="19"/>
        <v>0</v>
      </c>
      <c r="AS21" s="51">
        <f t="shared" si="20"/>
        <v>0</v>
      </c>
      <c r="AT21" s="64"/>
      <c r="AU21" s="127"/>
      <c r="AV21" s="66">
        <f t="shared" si="21"/>
        <v>0</v>
      </c>
      <c r="AW21" s="88">
        <f t="shared" si="22"/>
        <v>0</v>
      </c>
      <c r="AX21" s="5"/>
    </row>
    <row r="22" spans="1:50">
      <c r="A22" s="97">
        <v>9</v>
      </c>
      <c r="B22" s="75"/>
      <c r="C22" s="109"/>
      <c r="D22" s="48">
        <f t="shared" si="0"/>
        <v>0</v>
      </c>
      <c r="E22" s="49">
        <f t="shared" si="1"/>
        <v>0</v>
      </c>
      <c r="F22" s="64"/>
      <c r="G22" s="117"/>
      <c r="H22" s="88">
        <f t="shared" si="2"/>
        <v>0</v>
      </c>
      <c r="I22" s="82">
        <f t="shared" si="3"/>
        <v>0</v>
      </c>
      <c r="J22" s="57"/>
      <c r="K22" s="109"/>
      <c r="L22" s="50">
        <f t="shared" si="4"/>
        <v>0</v>
      </c>
      <c r="M22" s="49">
        <f t="shared" si="5"/>
        <v>0</v>
      </c>
      <c r="N22" s="64"/>
      <c r="O22" s="120"/>
      <c r="P22" s="72">
        <f t="shared" si="6"/>
        <v>0</v>
      </c>
      <c r="Q22" s="72">
        <f t="shared" si="7"/>
        <v>0</v>
      </c>
      <c r="R22" s="47"/>
      <c r="S22" s="124"/>
      <c r="T22" s="50">
        <f t="shared" si="8"/>
        <v>0</v>
      </c>
      <c r="U22" s="51">
        <f t="shared" si="9"/>
        <v>0</v>
      </c>
      <c r="V22" s="64"/>
      <c r="W22" s="132"/>
      <c r="X22" s="66">
        <f t="shared" si="10"/>
        <v>0</v>
      </c>
      <c r="Y22" s="88">
        <f t="shared" si="11"/>
        <v>0</v>
      </c>
      <c r="Z22" s="57"/>
      <c r="AA22" s="124"/>
      <c r="AB22" s="50">
        <f t="shared" si="12"/>
        <v>0</v>
      </c>
      <c r="AC22" s="51">
        <f t="shared" si="13"/>
        <v>0</v>
      </c>
      <c r="AD22" s="64"/>
      <c r="AE22" s="127"/>
      <c r="AF22" s="84">
        <f t="shared" si="14"/>
        <v>0</v>
      </c>
      <c r="AG22" s="88">
        <f t="shared" si="15"/>
        <v>0</v>
      </c>
      <c r="AH22" s="57"/>
      <c r="AI22" s="124"/>
      <c r="AJ22" s="50">
        <f t="shared" si="16"/>
        <v>0</v>
      </c>
      <c r="AK22" s="51">
        <f t="shared" si="17"/>
        <v>0</v>
      </c>
      <c r="AL22" s="64"/>
      <c r="AM22" s="127"/>
      <c r="AN22" s="84">
        <f t="shared" si="23"/>
        <v>0</v>
      </c>
      <c r="AO22" s="88">
        <f t="shared" si="18"/>
        <v>0</v>
      </c>
      <c r="AP22" s="57"/>
      <c r="AQ22" s="124"/>
      <c r="AR22" s="50">
        <f t="shared" si="19"/>
        <v>0</v>
      </c>
      <c r="AS22" s="51">
        <f t="shared" si="20"/>
        <v>0</v>
      </c>
      <c r="AT22" s="64"/>
      <c r="AU22" s="127"/>
      <c r="AV22" s="66">
        <f t="shared" si="21"/>
        <v>0</v>
      </c>
      <c r="AW22" s="88">
        <f t="shared" si="22"/>
        <v>0</v>
      </c>
      <c r="AX22" s="5"/>
    </row>
    <row r="23" spans="1:50">
      <c r="A23" s="138"/>
      <c r="B23" s="75"/>
      <c r="C23" s="109"/>
      <c r="D23" s="48">
        <f t="shared" si="0"/>
        <v>0</v>
      </c>
      <c r="E23" s="49">
        <f t="shared" si="1"/>
        <v>0</v>
      </c>
      <c r="F23" s="64"/>
      <c r="G23" s="117"/>
      <c r="H23" s="88">
        <f t="shared" si="2"/>
        <v>0</v>
      </c>
      <c r="I23" s="82">
        <f t="shared" si="3"/>
        <v>0</v>
      </c>
      <c r="J23" s="57"/>
      <c r="K23" s="109"/>
      <c r="L23" s="50">
        <f t="shared" si="4"/>
        <v>0</v>
      </c>
      <c r="M23" s="49">
        <f t="shared" si="5"/>
        <v>0</v>
      </c>
      <c r="N23" s="64"/>
      <c r="O23" s="120"/>
      <c r="P23" s="72">
        <f t="shared" si="6"/>
        <v>0</v>
      </c>
      <c r="Q23" s="72">
        <f t="shared" si="7"/>
        <v>0</v>
      </c>
      <c r="R23" s="47"/>
      <c r="S23" s="124"/>
      <c r="T23" s="50">
        <f t="shared" si="8"/>
        <v>0</v>
      </c>
      <c r="U23" s="51">
        <f t="shared" si="9"/>
        <v>0</v>
      </c>
      <c r="V23" s="64"/>
      <c r="W23" s="132"/>
      <c r="X23" s="66">
        <f t="shared" si="10"/>
        <v>0</v>
      </c>
      <c r="Y23" s="88">
        <f t="shared" si="11"/>
        <v>0</v>
      </c>
      <c r="Z23" s="57"/>
      <c r="AA23" s="124"/>
      <c r="AB23" s="50">
        <f t="shared" si="12"/>
        <v>0</v>
      </c>
      <c r="AC23" s="51">
        <f t="shared" si="13"/>
        <v>0</v>
      </c>
      <c r="AD23" s="64"/>
      <c r="AE23" s="127"/>
      <c r="AF23" s="84">
        <f t="shared" si="14"/>
        <v>0</v>
      </c>
      <c r="AG23" s="88">
        <f t="shared" si="15"/>
        <v>0</v>
      </c>
      <c r="AH23" s="57"/>
      <c r="AI23" s="124"/>
      <c r="AJ23" s="50">
        <f t="shared" si="16"/>
        <v>0</v>
      </c>
      <c r="AK23" s="51">
        <f t="shared" si="17"/>
        <v>0</v>
      </c>
      <c r="AL23" s="64"/>
      <c r="AM23" s="127"/>
      <c r="AN23" s="84">
        <f t="shared" si="23"/>
        <v>0</v>
      </c>
      <c r="AO23" s="88">
        <f t="shared" si="18"/>
        <v>0</v>
      </c>
      <c r="AP23" s="57"/>
      <c r="AQ23" s="124"/>
      <c r="AR23" s="50">
        <f t="shared" si="19"/>
        <v>0</v>
      </c>
      <c r="AS23" s="51">
        <f t="shared" si="20"/>
        <v>0</v>
      </c>
      <c r="AT23" s="64"/>
      <c r="AU23" s="127"/>
      <c r="AV23" s="66">
        <f t="shared" si="21"/>
        <v>0</v>
      </c>
      <c r="AW23" s="88">
        <f t="shared" si="22"/>
        <v>0</v>
      </c>
      <c r="AX23" s="5"/>
    </row>
    <row r="24" spans="1:50">
      <c r="A24" s="97">
        <v>10</v>
      </c>
      <c r="B24" s="75"/>
      <c r="C24" s="109"/>
      <c r="D24" s="48">
        <f t="shared" si="0"/>
        <v>0</v>
      </c>
      <c r="E24" s="49">
        <f t="shared" si="1"/>
        <v>0</v>
      </c>
      <c r="F24" s="64"/>
      <c r="G24" s="117"/>
      <c r="H24" s="88">
        <f t="shared" si="2"/>
        <v>0</v>
      </c>
      <c r="I24" s="82">
        <f t="shared" si="3"/>
        <v>0</v>
      </c>
      <c r="J24" s="57"/>
      <c r="K24" s="109"/>
      <c r="L24" s="50">
        <f t="shared" si="4"/>
        <v>0</v>
      </c>
      <c r="M24" s="49">
        <f t="shared" si="5"/>
        <v>0</v>
      </c>
      <c r="N24" s="64"/>
      <c r="O24" s="120"/>
      <c r="P24" s="72">
        <f t="shared" si="6"/>
        <v>0</v>
      </c>
      <c r="Q24" s="72">
        <f t="shared" si="7"/>
        <v>0</v>
      </c>
      <c r="R24" s="47"/>
      <c r="S24" s="124"/>
      <c r="T24" s="50">
        <f t="shared" si="8"/>
        <v>0</v>
      </c>
      <c r="U24" s="51">
        <f t="shared" si="9"/>
        <v>0</v>
      </c>
      <c r="V24" s="64"/>
      <c r="W24" s="132"/>
      <c r="X24" s="66">
        <f t="shared" si="10"/>
        <v>0</v>
      </c>
      <c r="Y24" s="88">
        <f t="shared" si="11"/>
        <v>0</v>
      </c>
      <c r="Z24" s="57"/>
      <c r="AA24" s="124"/>
      <c r="AB24" s="50">
        <f t="shared" si="12"/>
        <v>0</v>
      </c>
      <c r="AC24" s="51">
        <f t="shared" si="13"/>
        <v>0</v>
      </c>
      <c r="AD24" s="64"/>
      <c r="AE24" s="127"/>
      <c r="AF24" s="84">
        <f t="shared" si="14"/>
        <v>0</v>
      </c>
      <c r="AG24" s="88">
        <f t="shared" si="15"/>
        <v>0</v>
      </c>
      <c r="AH24" s="57"/>
      <c r="AI24" s="124"/>
      <c r="AJ24" s="50">
        <f t="shared" si="16"/>
        <v>0</v>
      </c>
      <c r="AK24" s="51">
        <f t="shared" si="17"/>
        <v>0</v>
      </c>
      <c r="AL24" s="64"/>
      <c r="AM24" s="127"/>
      <c r="AN24" s="84">
        <f t="shared" si="23"/>
        <v>0</v>
      </c>
      <c r="AO24" s="88">
        <f t="shared" si="18"/>
        <v>0</v>
      </c>
      <c r="AP24" s="57"/>
      <c r="AQ24" s="124"/>
      <c r="AR24" s="50">
        <f t="shared" si="19"/>
        <v>0</v>
      </c>
      <c r="AS24" s="51">
        <f t="shared" si="20"/>
        <v>0</v>
      </c>
      <c r="AT24" s="64"/>
      <c r="AU24" s="127"/>
      <c r="AV24" s="66">
        <f t="shared" si="21"/>
        <v>0</v>
      </c>
      <c r="AW24" s="88">
        <f t="shared" si="22"/>
        <v>0</v>
      </c>
      <c r="AX24" s="5"/>
    </row>
    <row r="25" spans="1:50">
      <c r="A25" s="138"/>
      <c r="B25" s="75"/>
      <c r="C25" s="109"/>
      <c r="D25" s="48">
        <f t="shared" si="0"/>
        <v>0</v>
      </c>
      <c r="E25" s="49">
        <f t="shared" si="1"/>
        <v>0</v>
      </c>
      <c r="F25" s="64"/>
      <c r="G25" s="117"/>
      <c r="H25" s="88">
        <f t="shared" si="2"/>
        <v>0</v>
      </c>
      <c r="I25" s="82">
        <f t="shared" si="3"/>
        <v>0</v>
      </c>
      <c r="J25" s="57"/>
      <c r="K25" s="109"/>
      <c r="L25" s="50">
        <f t="shared" si="4"/>
        <v>0</v>
      </c>
      <c r="M25" s="49">
        <f t="shared" si="5"/>
        <v>0</v>
      </c>
      <c r="N25" s="64"/>
      <c r="O25" s="120"/>
      <c r="P25" s="72">
        <f t="shared" si="6"/>
        <v>0</v>
      </c>
      <c r="Q25" s="72">
        <f t="shared" si="7"/>
        <v>0</v>
      </c>
      <c r="R25" s="47"/>
      <c r="S25" s="124"/>
      <c r="T25" s="50">
        <f t="shared" si="8"/>
        <v>0</v>
      </c>
      <c r="U25" s="51">
        <f t="shared" si="9"/>
        <v>0</v>
      </c>
      <c r="V25" s="64"/>
      <c r="W25" s="132"/>
      <c r="X25" s="66">
        <f t="shared" si="10"/>
        <v>0</v>
      </c>
      <c r="Y25" s="88">
        <f t="shared" si="11"/>
        <v>0</v>
      </c>
      <c r="Z25" s="57"/>
      <c r="AA25" s="124"/>
      <c r="AB25" s="50">
        <f t="shared" si="12"/>
        <v>0</v>
      </c>
      <c r="AC25" s="51">
        <f t="shared" si="13"/>
        <v>0</v>
      </c>
      <c r="AD25" s="64"/>
      <c r="AE25" s="127"/>
      <c r="AF25" s="84">
        <f t="shared" si="14"/>
        <v>0</v>
      </c>
      <c r="AG25" s="88">
        <f t="shared" si="15"/>
        <v>0</v>
      </c>
      <c r="AH25" s="57"/>
      <c r="AI25" s="124"/>
      <c r="AJ25" s="50">
        <f t="shared" si="16"/>
        <v>0</v>
      </c>
      <c r="AK25" s="51">
        <f t="shared" si="17"/>
        <v>0</v>
      </c>
      <c r="AL25" s="64"/>
      <c r="AM25" s="127"/>
      <c r="AN25" s="84">
        <f t="shared" si="23"/>
        <v>0</v>
      </c>
      <c r="AO25" s="88">
        <f t="shared" si="18"/>
        <v>0</v>
      </c>
      <c r="AP25" s="57"/>
      <c r="AQ25" s="124"/>
      <c r="AR25" s="50">
        <f t="shared" si="19"/>
        <v>0</v>
      </c>
      <c r="AS25" s="51">
        <f t="shared" si="20"/>
        <v>0</v>
      </c>
      <c r="AT25" s="64"/>
      <c r="AU25" s="127"/>
      <c r="AV25" s="66">
        <f t="shared" si="21"/>
        <v>0</v>
      </c>
      <c r="AW25" s="88">
        <f t="shared" si="22"/>
        <v>0</v>
      </c>
      <c r="AX25" s="5"/>
    </row>
    <row r="26" spans="1:50">
      <c r="A26" s="97">
        <v>11</v>
      </c>
      <c r="B26" s="75"/>
      <c r="C26" s="109"/>
      <c r="D26" s="48">
        <f t="shared" si="0"/>
        <v>0</v>
      </c>
      <c r="E26" s="49">
        <f t="shared" si="1"/>
        <v>0</v>
      </c>
      <c r="F26" s="64"/>
      <c r="G26" s="117"/>
      <c r="H26" s="88">
        <f t="shared" si="2"/>
        <v>0</v>
      </c>
      <c r="I26" s="82">
        <f t="shared" si="3"/>
        <v>0</v>
      </c>
      <c r="J26" s="57"/>
      <c r="K26" s="109"/>
      <c r="L26" s="50">
        <f t="shared" si="4"/>
        <v>0</v>
      </c>
      <c r="M26" s="49">
        <f t="shared" si="5"/>
        <v>0</v>
      </c>
      <c r="N26" s="64"/>
      <c r="O26" s="120"/>
      <c r="P26" s="72">
        <f t="shared" si="6"/>
        <v>0</v>
      </c>
      <c r="Q26" s="72">
        <f t="shared" si="7"/>
        <v>0</v>
      </c>
      <c r="R26" s="47"/>
      <c r="S26" s="124"/>
      <c r="T26" s="50">
        <f t="shared" si="8"/>
        <v>0</v>
      </c>
      <c r="U26" s="51">
        <f t="shared" si="9"/>
        <v>0</v>
      </c>
      <c r="V26" s="64"/>
      <c r="W26" s="132"/>
      <c r="X26" s="66">
        <f t="shared" si="10"/>
        <v>0</v>
      </c>
      <c r="Y26" s="88">
        <f t="shared" si="11"/>
        <v>0</v>
      </c>
      <c r="Z26" s="57"/>
      <c r="AA26" s="124"/>
      <c r="AB26" s="50">
        <f t="shared" si="12"/>
        <v>0</v>
      </c>
      <c r="AC26" s="51">
        <f t="shared" si="13"/>
        <v>0</v>
      </c>
      <c r="AD26" s="64"/>
      <c r="AE26" s="127"/>
      <c r="AF26" s="84">
        <f t="shared" si="14"/>
        <v>0</v>
      </c>
      <c r="AG26" s="88">
        <f t="shared" si="15"/>
        <v>0</v>
      </c>
      <c r="AH26" s="57"/>
      <c r="AI26" s="124"/>
      <c r="AJ26" s="50">
        <f t="shared" si="16"/>
        <v>0</v>
      </c>
      <c r="AK26" s="51">
        <f t="shared" si="17"/>
        <v>0</v>
      </c>
      <c r="AL26" s="64"/>
      <c r="AM26" s="127"/>
      <c r="AN26" s="84">
        <f t="shared" si="23"/>
        <v>0</v>
      </c>
      <c r="AO26" s="88">
        <f t="shared" si="18"/>
        <v>0</v>
      </c>
      <c r="AP26" s="57"/>
      <c r="AQ26" s="124"/>
      <c r="AR26" s="50">
        <f t="shared" si="19"/>
        <v>0</v>
      </c>
      <c r="AS26" s="51">
        <f t="shared" si="20"/>
        <v>0</v>
      </c>
      <c r="AT26" s="64"/>
      <c r="AU26" s="127"/>
      <c r="AV26" s="66">
        <f t="shared" si="21"/>
        <v>0</v>
      </c>
      <c r="AW26" s="88">
        <f t="shared" si="22"/>
        <v>0</v>
      </c>
      <c r="AX26" s="5"/>
    </row>
    <row r="27" spans="1:50">
      <c r="A27" s="138"/>
      <c r="B27" s="75"/>
      <c r="C27" s="109"/>
      <c r="D27" s="48">
        <f t="shared" si="0"/>
        <v>0</v>
      </c>
      <c r="E27" s="49">
        <f t="shared" si="1"/>
        <v>0</v>
      </c>
      <c r="F27" s="64"/>
      <c r="G27" s="117"/>
      <c r="H27" s="88">
        <f t="shared" si="2"/>
        <v>0</v>
      </c>
      <c r="I27" s="82">
        <f t="shared" si="3"/>
        <v>0</v>
      </c>
      <c r="J27" s="57"/>
      <c r="K27" s="109"/>
      <c r="L27" s="50">
        <f t="shared" si="4"/>
        <v>0</v>
      </c>
      <c r="M27" s="49">
        <f t="shared" si="5"/>
        <v>0</v>
      </c>
      <c r="N27" s="64"/>
      <c r="O27" s="120"/>
      <c r="P27" s="72">
        <f t="shared" si="6"/>
        <v>0</v>
      </c>
      <c r="Q27" s="72">
        <f t="shared" si="7"/>
        <v>0</v>
      </c>
      <c r="R27" s="47"/>
      <c r="S27" s="124"/>
      <c r="T27" s="50">
        <f t="shared" si="8"/>
        <v>0</v>
      </c>
      <c r="U27" s="51">
        <f t="shared" si="9"/>
        <v>0</v>
      </c>
      <c r="V27" s="64"/>
      <c r="W27" s="132"/>
      <c r="X27" s="66">
        <f t="shared" si="10"/>
        <v>0</v>
      </c>
      <c r="Y27" s="88">
        <f t="shared" si="11"/>
        <v>0</v>
      </c>
      <c r="Z27" s="57"/>
      <c r="AA27" s="124"/>
      <c r="AB27" s="50">
        <f t="shared" si="12"/>
        <v>0</v>
      </c>
      <c r="AC27" s="51">
        <f t="shared" si="13"/>
        <v>0</v>
      </c>
      <c r="AD27" s="64"/>
      <c r="AE27" s="127"/>
      <c r="AF27" s="84">
        <f t="shared" si="14"/>
        <v>0</v>
      </c>
      <c r="AG27" s="88">
        <f t="shared" si="15"/>
        <v>0</v>
      </c>
      <c r="AH27" s="57"/>
      <c r="AI27" s="124"/>
      <c r="AJ27" s="50">
        <f t="shared" si="16"/>
        <v>0</v>
      </c>
      <c r="AK27" s="51">
        <f t="shared" si="17"/>
        <v>0</v>
      </c>
      <c r="AL27" s="64"/>
      <c r="AM27" s="127"/>
      <c r="AN27" s="84">
        <f t="shared" si="23"/>
        <v>0</v>
      </c>
      <c r="AO27" s="88">
        <f t="shared" si="18"/>
        <v>0</v>
      </c>
      <c r="AP27" s="57"/>
      <c r="AQ27" s="124"/>
      <c r="AR27" s="50">
        <f t="shared" si="19"/>
        <v>0</v>
      </c>
      <c r="AS27" s="51">
        <f t="shared" si="20"/>
        <v>0</v>
      </c>
      <c r="AT27" s="64"/>
      <c r="AU27" s="127"/>
      <c r="AV27" s="66">
        <f t="shared" si="21"/>
        <v>0</v>
      </c>
      <c r="AW27" s="88">
        <f t="shared" si="22"/>
        <v>0</v>
      </c>
      <c r="AX27" s="5"/>
    </row>
    <row r="28" spans="1:50">
      <c r="A28" s="97">
        <v>12</v>
      </c>
      <c r="B28" s="75"/>
      <c r="C28" s="109"/>
      <c r="D28" s="48">
        <f t="shared" si="0"/>
        <v>0</v>
      </c>
      <c r="E28" s="49">
        <f t="shared" si="1"/>
        <v>0</v>
      </c>
      <c r="F28" s="64"/>
      <c r="G28" s="117"/>
      <c r="H28" s="88">
        <f t="shared" si="2"/>
        <v>0</v>
      </c>
      <c r="I28" s="82">
        <f t="shared" si="3"/>
        <v>0</v>
      </c>
      <c r="J28" s="57"/>
      <c r="K28" s="109"/>
      <c r="L28" s="50">
        <f t="shared" si="4"/>
        <v>0</v>
      </c>
      <c r="M28" s="49">
        <f t="shared" si="5"/>
        <v>0</v>
      </c>
      <c r="N28" s="64"/>
      <c r="O28" s="120"/>
      <c r="P28" s="72">
        <f t="shared" si="6"/>
        <v>0</v>
      </c>
      <c r="Q28" s="72">
        <f t="shared" si="7"/>
        <v>0</v>
      </c>
      <c r="R28" s="47"/>
      <c r="S28" s="124"/>
      <c r="T28" s="50">
        <f t="shared" si="8"/>
        <v>0</v>
      </c>
      <c r="U28" s="51">
        <f t="shared" si="9"/>
        <v>0</v>
      </c>
      <c r="V28" s="64"/>
      <c r="W28" s="132"/>
      <c r="X28" s="66">
        <f t="shared" si="10"/>
        <v>0</v>
      </c>
      <c r="Y28" s="88">
        <f t="shared" si="11"/>
        <v>0</v>
      </c>
      <c r="Z28" s="57"/>
      <c r="AA28" s="124"/>
      <c r="AB28" s="50">
        <f t="shared" si="12"/>
        <v>0</v>
      </c>
      <c r="AC28" s="51">
        <f t="shared" si="13"/>
        <v>0</v>
      </c>
      <c r="AD28" s="64"/>
      <c r="AE28" s="127"/>
      <c r="AF28" s="84">
        <f t="shared" si="14"/>
        <v>0</v>
      </c>
      <c r="AG28" s="88">
        <f t="shared" si="15"/>
        <v>0</v>
      </c>
      <c r="AH28" s="57"/>
      <c r="AI28" s="124"/>
      <c r="AJ28" s="50">
        <f t="shared" si="16"/>
        <v>0</v>
      </c>
      <c r="AK28" s="51">
        <f t="shared" si="17"/>
        <v>0</v>
      </c>
      <c r="AL28" s="64"/>
      <c r="AM28" s="127"/>
      <c r="AN28" s="84">
        <f t="shared" si="23"/>
        <v>0</v>
      </c>
      <c r="AO28" s="88">
        <f t="shared" si="18"/>
        <v>0</v>
      </c>
      <c r="AP28" s="57"/>
      <c r="AQ28" s="124"/>
      <c r="AR28" s="50">
        <f t="shared" si="19"/>
        <v>0</v>
      </c>
      <c r="AS28" s="51">
        <f t="shared" si="20"/>
        <v>0</v>
      </c>
      <c r="AT28" s="64"/>
      <c r="AU28" s="127"/>
      <c r="AV28" s="66">
        <f t="shared" si="21"/>
        <v>0</v>
      </c>
      <c r="AW28" s="88">
        <f t="shared" si="22"/>
        <v>0</v>
      </c>
      <c r="AX28" s="5"/>
    </row>
    <row r="29" spans="1:50">
      <c r="A29" s="138"/>
      <c r="B29" s="75"/>
      <c r="C29" s="109"/>
      <c r="D29" s="48">
        <f t="shared" si="0"/>
        <v>0</v>
      </c>
      <c r="E29" s="49">
        <f t="shared" si="1"/>
        <v>0</v>
      </c>
      <c r="F29" s="64"/>
      <c r="G29" s="117"/>
      <c r="H29" s="88">
        <f t="shared" si="2"/>
        <v>0</v>
      </c>
      <c r="I29" s="82">
        <f t="shared" si="3"/>
        <v>0</v>
      </c>
      <c r="J29" s="57"/>
      <c r="K29" s="109"/>
      <c r="L29" s="50">
        <f t="shared" si="4"/>
        <v>0</v>
      </c>
      <c r="M29" s="49">
        <f t="shared" si="5"/>
        <v>0</v>
      </c>
      <c r="N29" s="64"/>
      <c r="O29" s="120"/>
      <c r="P29" s="72">
        <f t="shared" si="6"/>
        <v>0</v>
      </c>
      <c r="Q29" s="72">
        <f t="shared" si="7"/>
        <v>0</v>
      </c>
      <c r="R29" s="47"/>
      <c r="S29" s="124"/>
      <c r="T29" s="50">
        <f t="shared" si="8"/>
        <v>0</v>
      </c>
      <c r="U29" s="51">
        <f t="shared" si="9"/>
        <v>0</v>
      </c>
      <c r="V29" s="64"/>
      <c r="W29" s="132"/>
      <c r="X29" s="66">
        <f t="shared" si="10"/>
        <v>0</v>
      </c>
      <c r="Y29" s="88">
        <f t="shared" si="11"/>
        <v>0</v>
      </c>
      <c r="Z29" s="57"/>
      <c r="AA29" s="124"/>
      <c r="AB29" s="50">
        <f t="shared" si="12"/>
        <v>0</v>
      </c>
      <c r="AC29" s="51">
        <f t="shared" si="13"/>
        <v>0</v>
      </c>
      <c r="AD29" s="64"/>
      <c r="AE29" s="127"/>
      <c r="AF29" s="84">
        <f t="shared" si="14"/>
        <v>0</v>
      </c>
      <c r="AG29" s="88">
        <f t="shared" si="15"/>
        <v>0</v>
      </c>
      <c r="AH29" s="57"/>
      <c r="AI29" s="124"/>
      <c r="AJ29" s="50">
        <f t="shared" si="16"/>
        <v>0</v>
      </c>
      <c r="AK29" s="51">
        <f t="shared" si="17"/>
        <v>0</v>
      </c>
      <c r="AL29" s="64"/>
      <c r="AM29" s="127"/>
      <c r="AN29" s="84">
        <f t="shared" si="23"/>
        <v>0</v>
      </c>
      <c r="AO29" s="88">
        <f t="shared" si="18"/>
        <v>0</v>
      </c>
      <c r="AP29" s="57"/>
      <c r="AQ29" s="124"/>
      <c r="AR29" s="50">
        <f t="shared" si="19"/>
        <v>0</v>
      </c>
      <c r="AS29" s="51">
        <f t="shared" si="20"/>
        <v>0</v>
      </c>
      <c r="AT29" s="64"/>
      <c r="AU29" s="127"/>
      <c r="AV29" s="66">
        <f t="shared" si="21"/>
        <v>0</v>
      </c>
      <c r="AW29" s="88">
        <f t="shared" si="22"/>
        <v>0</v>
      </c>
      <c r="AX29" s="5"/>
    </row>
    <row r="30" spans="1:50">
      <c r="A30" s="97">
        <v>13</v>
      </c>
      <c r="B30" s="75"/>
      <c r="C30" s="109"/>
      <c r="D30" s="48">
        <f t="shared" si="0"/>
        <v>0</v>
      </c>
      <c r="E30" s="49">
        <f t="shared" si="1"/>
        <v>0</v>
      </c>
      <c r="F30" s="64"/>
      <c r="G30" s="117"/>
      <c r="H30" s="88">
        <f t="shared" si="2"/>
        <v>0</v>
      </c>
      <c r="I30" s="82">
        <f t="shared" si="3"/>
        <v>0</v>
      </c>
      <c r="J30" s="57"/>
      <c r="K30" s="109"/>
      <c r="L30" s="50">
        <f t="shared" si="4"/>
        <v>0</v>
      </c>
      <c r="M30" s="49">
        <f t="shared" si="5"/>
        <v>0</v>
      </c>
      <c r="N30" s="64"/>
      <c r="O30" s="120"/>
      <c r="P30" s="72">
        <f t="shared" si="6"/>
        <v>0</v>
      </c>
      <c r="Q30" s="72">
        <f t="shared" si="7"/>
        <v>0</v>
      </c>
      <c r="R30" s="47"/>
      <c r="S30" s="124"/>
      <c r="T30" s="50">
        <f t="shared" si="8"/>
        <v>0</v>
      </c>
      <c r="U30" s="51">
        <f t="shared" si="9"/>
        <v>0</v>
      </c>
      <c r="V30" s="64"/>
      <c r="W30" s="132"/>
      <c r="X30" s="66">
        <f t="shared" si="10"/>
        <v>0</v>
      </c>
      <c r="Y30" s="88">
        <f t="shared" si="11"/>
        <v>0</v>
      </c>
      <c r="Z30" s="57"/>
      <c r="AA30" s="124"/>
      <c r="AB30" s="50">
        <f t="shared" si="12"/>
        <v>0</v>
      </c>
      <c r="AC30" s="51">
        <f t="shared" si="13"/>
        <v>0</v>
      </c>
      <c r="AD30" s="64"/>
      <c r="AE30" s="127"/>
      <c r="AF30" s="84">
        <f t="shared" si="14"/>
        <v>0</v>
      </c>
      <c r="AG30" s="88">
        <f t="shared" si="15"/>
        <v>0</v>
      </c>
      <c r="AH30" s="57"/>
      <c r="AI30" s="124"/>
      <c r="AJ30" s="50">
        <f t="shared" si="16"/>
        <v>0</v>
      </c>
      <c r="AK30" s="51">
        <f t="shared" si="17"/>
        <v>0</v>
      </c>
      <c r="AL30" s="64"/>
      <c r="AM30" s="127"/>
      <c r="AN30" s="84">
        <f t="shared" si="23"/>
        <v>0</v>
      </c>
      <c r="AO30" s="88">
        <f t="shared" si="18"/>
        <v>0</v>
      </c>
      <c r="AP30" s="57"/>
      <c r="AQ30" s="124"/>
      <c r="AR30" s="50">
        <f t="shared" si="19"/>
        <v>0</v>
      </c>
      <c r="AS30" s="51">
        <f t="shared" si="20"/>
        <v>0</v>
      </c>
      <c r="AT30" s="64"/>
      <c r="AU30" s="127"/>
      <c r="AV30" s="66">
        <f t="shared" si="21"/>
        <v>0</v>
      </c>
      <c r="AW30" s="88">
        <f t="shared" si="22"/>
        <v>0</v>
      </c>
      <c r="AX30" s="5"/>
    </row>
    <row r="31" spans="1:50">
      <c r="A31" s="138"/>
      <c r="B31" s="75"/>
      <c r="C31" s="109"/>
      <c r="D31" s="48">
        <f t="shared" si="0"/>
        <v>0</v>
      </c>
      <c r="E31" s="49">
        <f t="shared" si="1"/>
        <v>0</v>
      </c>
      <c r="F31" s="64"/>
      <c r="G31" s="117"/>
      <c r="H31" s="88">
        <f t="shared" si="2"/>
        <v>0</v>
      </c>
      <c r="I31" s="82">
        <f t="shared" si="3"/>
        <v>0</v>
      </c>
      <c r="J31" s="57"/>
      <c r="K31" s="109"/>
      <c r="L31" s="50">
        <f t="shared" si="4"/>
        <v>0</v>
      </c>
      <c r="M31" s="49">
        <f t="shared" si="5"/>
        <v>0</v>
      </c>
      <c r="N31" s="64"/>
      <c r="O31" s="120"/>
      <c r="P31" s="72">
        <f t="shared" si="6"/>
        <v>0</v>
      </c>
      <c r="Q31" s="72">
        <f t="shared" si="7"/>
        <v>0</v>
      </c>
      <c r="R31" s="47"/>
      <c r="S31" s="124"/>
      <c r="T31" s="50">
        <f t="shared" si="8"/>
        <v>0</v>
      </c>
      <c r="U31" s="51">
        <f t="shared" si="9"/>
        <v>0</v>
      </c>
      <c r="V31" s="64"/>
      <c r="W31" s="132"/>
      <c r="X31" s="66">
        <f t="shared" si="10"/>
        <v>0</v>
      </c>
      <c r="Y31" s="88">
        <f t="shared" si="11"/>
        <v>0</v>
      </c>
      <c r="Z31" s="57"/>
      <c r="AA31" s="124"/>
      <c r="AB31" s="50">
        <f t="shared" si="12"/>
        <v>0</v>
      </c>
      <c r="AC31" s="51">
        <f t="shared" si="13"/>
        <v>0</v>
      </c>
      <c r="AD31" s="64"/>
      <c r="AE31" s="127"/>
      <c r="AF31" s="84">
        <f t="shared" si="14"/>
        <v>0</v>
      </c>
      <c r="AG31" s="88">
        <f t="shared" si="15"/>
        <v>0</v>
      </c>
      <c r="AH31" s="57"/>
      <c r="AI31" s="124"/>
      <c r="AJ31" s="50">
        <f t="shared" si="16"/>
        <v>0</v>
      </c>
      <c r="AK31" s="51">
        <f t="shared" si="17"/>
        <v>0</v>
      </c>
      <c r="AL31" s="64"/>
      <c r="AM31" s="127"/>
      <c r="AN31" s="84">
        <f t="shared" si="23"/>
        <v>0</v>
      </c>
      <c r="AO31" s="88">
        <f t="shared" si="18"/>
        <v>0</v>
      </c>
      <c r="AP31" s="57"/>
      <c r="AQ31" s="124"/>
      <c r="AR31" s="50">
        <f t="shared" si="19"/>
        <v>0</v>
      </c>
      <c r="AS31" s="51">
        <f t="shared" si="20"/>
        <v>0</v>
      </c>
      <c r="AT31" s="64"/>
      <c r="AU31" s="127"/>
      <c r="AV31" s="66">
        <f t="shared" si="21"/>
        <v>0</v>
      </c>
      <c r="AW31" s="88">
        <f t="shared" si="22"/>
        <v>0</v>
      </c>
      <c r="AX31" s="5"/>
    </row>
    <row r="32" spans="1:50">
      <c r="A32" s="97">
        <v>14</v>
      </c>
      <c r="B32" s="75"/>
      <c r="C32" s="109"/>
      <c r="D32" s="48">
        <f t="shared" si="0"/>
        <v>0</v>
      </c>
      <c r="E32" s="49">
        <f t="shared" si="1"/>
        <v>0</v>
      </c>
      <c r="F32" s="64"/>
      <c r="G32" s="117"/>
      <c r="H32" s="88">
        <f t="shared" si="2"/>
        <v>0</v>
      </c>
      <c r="I32" s="82">
        <f t="shared" si="3"/>
        <v>0</v>
      </c>
      <c r="J32" s="57"/>
      <c r="K32" s="109"/>
      <c r="L32" s="50">
        <f t="shared" si="4"/>
        <v>0</v>
      </c>
      <c r="M32" s="49">
        <f t="shared" si="5"/>
        <v>0</v>
      </c>
      <c r="N32" s="64"/>
      <c r="O32" s="120"/>
      <c r="P32" s="72">
        <f t="shared" si="6"/>
        <v>0</v>
      </c>
      <c r="Q32" s="72">
        <f t="shared" si="7"/>
        <v>0</v>
      </c>
      <c r="R32" s="47"/>
      <c r="S32" s="124"/>
      <c r="T32" s="50">
        <f t="shared" si="8"/>
        <v>0</v>
      </c>
      <c r="U32" s="51">
        <f t="shared" si="9"/>
        <v>0</v>
      </c>
      <c r="V32" s="64"/>
      <c r="W32" s="132"/>
      <c r="X32" s="66">
        <f t="shared" si="10"/>
        <v>0</v>
      </c>
      <c r="Y32" s="88">
        <f t="shared" si="11"/>
        <v>0</v>
      </c>
      <c r="Z32" s="57"/>
      <c r="AA32" s="124"/>
      <c r="AB32" s="50">
        <f t="shared" si="12"/>
        <v>0</v>
      </c>
      <c r="AC32" s="51">
        <f t="shared" si="13"/>
        <v>0</v>
      </c>
      <c r="AD32" s="64"/>
      <c r="AE32" s="127"/>
      <c r="AF32" s="84">
        <f t="shared" si="14"/>
        <v>0</v>
      </c>
      <c r="AG32" s="88">
        <f t="shared" si="15"/>
        <v>0</v>
      </c>
      <c r="AH32" s="57"/>
      <c r="AI32" s="124"/>
      <c r="AJ32" s="50">
        <f t="shared" si="16"/>
        <v>0</v>
      </c>
      <c r="AK32" s="51">
        <f t="shared" si="17"/>
        <v>0</v>
      </c>
      <c r="AL32" s="64"/>
      <c r="AM32" s="127"/>
      <c r="AN32" s="84">
        <f t="shared" si="23"/>
        <v>0</v>
      </c>
      <c r="AO32" s="88">
        <f t="shared" si="18"/>
        <v>0</v>
      </c>
      <c r="AP32" s="57"/>
      <c r="AQ32" s="124"/>
      <c r="AR32" s="50">
        <f t="shared" si="19"/>
        <v>0</v>
      </c>
      <c r="AS32" s="51">
        <f t="shared" si="20"/>
        <v>0</v>
      </c>
      <c r="AT32" s="64"/>
      <c r="AU32" s="127"/>
      <c r="AV32" s="66">
        <f t="shared" si="21"/>
        <v>0</v>
      </c>
      <c r="AW32" s="88">
        <f t="shared" si="22"/>
        <v>0</v>
      </c>
      <c r="AX32" s="5"/>
    </row>
    <row r="33" spans="1:50">
      <c r="A33" s="138"/>
      <c r="B33" s="75"/>
      <c r="C33" s="109"/>
      <c r="D33" s="48">
        <f t="shared" si="0"/>
        <v>0</v>
      </c>
      <c r="E33" s="49">
        <f t="shared" si="1"/>
        <v>0</v>
      </c>
      <c r="F33" s="64"/>
      <c r="G33" s="117"/>
      <c r="H33" s="88">
        <f t="shared" si="2"/>
        <v>0</v>
      </c>
      <c r="I33" s="82">
        <f t="shared" si="3"/>
        <v>0</v>
      </c>
      <c r="J33" s="57"/>
      <c r="K33" s="109"/>
      <c r="L33" s="50">
        <f t="shared" si="4"/>
        <v>0</v>
      </c>
      <c r="M33" s="49">
        <f t="shared" si="5"/>
        <v>0</v>
      </c>
      <c r="N33" s="64"/>
      <c r="O33" s="120"/>
      <c r="P33" s="72">
        <f t="shared" si="6"/>
        <v>0</v>
      </c>
      <c r="Q33" s="72">
        <f t="shared" si="7"/>
        <v>0</v>
      </c>
      <c r="R33" s="47"/>
      <c r="S33" s="124"/>
      <c r="T33" s="50">
        <f t="shared" si="8"/>
        <v>0</v>
      </c>
      <c r="U33" s="51">
        <f t="shared" si="9"/>
        <v>0</v>
      </c>
      <c r="V33" s="64"/>
      <c r="W33" s="132"/>
      <c r="X33" s="66">
        <f t="shared" si="10"/>
        <v>0</v>
      </c>
      <c r="Y33" s="88">
        <f t="shared" si="11"/>
        <v>0</v>
      </c>
      <c r="Z33" s="57"/>
      <c r="AA33" s="124"/>
      <c r="AB33" s="50">
        <f t="shared" si="12"/>
        <v>0</v>
      </c>
      <c r="AC33" s="51">
        <f t="shared" si="13"/>
        <v>0</v>
      </c>
      <c r="AD33" s="64"/>
      <c r="AE33" s="127"/>
      <c r="AF33" s="84">
        <f t="shared" si="14"/>
        <v>0</v>
      </c>
      <c r="AG33" s="88">
        <f t="shared" si="15"/>
        <v>0</v>
      </c>
      <c r="AH33" s="57"/>
      <c r="AI33" s="124"/>
      <c r="AJ33" s="50">
        <f t="shared" si="16"/>
        <v>0</v>
      </c>
      <c r="AK33" s="51">
        <f t="shared" si="17"/>
        <v>0</v>
      </c>
      <c r="AL33" s="64"/>
      <c r="AM33" s="127"/>
      <c r="AN33" s="84">
        <f t="shared" ref="AN33:AN67" si="24">IF(AM33="SCK/VAC",AN32+AL33,AN32+0)</f>
        <v>0</v>
      </c>
      <c r="AO33" s="88">
        <f t="shared" ref="AO33:AO67" si="25">IF(AM33="LWOP",AO32+AL33,AO32)</f>
        <v>0</v>
      </c>
      <c r="AP33" s="57"/>
      <c r="AQ33" s="124"/>
      <c r="AR33" s="50">
        <f t="shared" si="19"/>
        <v>0</v>
      </c>
      <c r="AS33" s="51">
        <f t="shared" si="20"/>
        <v>0</v>
      </c>
      <c r="AT33" s="64"/>
      <c r="AU33" s="127"/>
      <c r="AV33" s="66">
        <f t="shared" si="21"/>
        <v>0</v>
      </c>
      <c r="AW33" s="88">
        <f t="shared" si="22"/>
        <v>0</v>
      </c>
      <c r="AX33" s="5"/>
    </row>
    <row r="34" spans="1:50">
      <c r="A34" s="97">
        <v>15</v>
      </c>
      <c r="B34" s="75"/>
      <c r="C34" s="109"/>
      <c r="D34" s="48">
        <f t="shared" si="0"/>
        <v>0</v>
      </c>
      <c r="E34" s="49">
        <f t="shared" si="1"/>
        <v>0</v>
      </c>
      <c r="F34" s="64"/>
      <c r="G34" s="117"/>
      <c r="H34" s="88">
        <f t="shared" si="2"/>
        <v>0</v>
      </c>
      <c r="I34" s="82">
        <f t="shared" si="3"/>
        <v>0</v>
      </c>
      <c r="J34" s="57"/>
      <c r="K34" s="109"/>
      <c r="L34" s="50">
        <f t="shared" si="4"/>
        <v>0</v>
      </c>
      <c r="M34" s="49">
        <f t="shared" si="5"/>
        <v>0</v>
      </c>
      <c r="N34" s="64"/>
      <c r="O34" s="120"/>
      <c r="P34" s="72">
        <f t="shared" si="6"/>
        <v>0</v>
      </c>
      <c r="Q34" s="72">
        <f t="shared" si="7"/>
        <v>0</v>
      </c>
      <c r="R34" s="47"/>
      <c r="S34" s="124"/>
      <c r="T34" s="50">
        <f t="shared" si="8"/>
        <v>0</v>
      </c>
      <c r="U34" s="51">
        <f t="shared" si="9"/>
        <v>0</v>
      </c>
      <c r="V34" s="64"/>
      <c r="W34" s="132"/>
      <c r="X34" s="66">
        <f t="shared" si="10"/>
        <v>0</v>
      </c>
      <c r="Y34" s="88">
        <f t="shared" si="11"/>
        <v>0</v>
      </c>
      <c r="Z34" s="57"/>
      <c r="AA34" s="124"/>
      <c r="AB34" s="50">
        <f t="shared" si="12"/>
        <v>0</v>
      </c>
      <c r="AC34" s="51">
        <f t="shared" si="13"/>
        <v>0</v>
      </c>
      <c r="AD34" s="64"/>
      <c r="AE34" s="127"/>
      <c r="AF34" s="84">
        <f t="shared" si="14"/>
        <v>0</v>
      </c>
      <c r="AG34" s="88">
        <f t="shared" si="15"/>
        <v>0</v>
      </c>
      <c r="AH34" s="57"/>
      <c r="AI34" s="124"/>
      <c r="AJ34" s="50">
        <f t="shared" si="16"/>
        <v>0</v>
      </c>
      <c r="AK34" s="51">
        <f t="shared" si="17"/>
        <v>0</v>
      </c>
      <c r="AL34" s="64"/>
      <c r="AM34" s="127"/>
      <c r="AN34" s="84">
        <f t="shared" si="24"/>
        <v>0</v>
      </c>
      <c r="AO34" s="88">
        <f t="shared" si="25"/>
        <v>0</v>
      </c>
      <c r="AP34" s="57"/>
      <c r="AQ34" s="124"/>
      <c r="AR34" s="50">
        <f t="shared" si="19"/>
        <v>0</v>
      </c>
      <c r="AS34" s="51">
        <f t="shared" si="20"/>
        <v>0</v>
      </c>
      <c r="AT34" s="64"/>
      <c r="AU34" s="127"/>
      <c r="AV34" s="66">
        <f t="shared" si="21"/>
        <v>0</v>
      </c>
      <c r="AW34" s="88">
        <f t="shared" si="22"/>
        <v>0</v>
      </c>
      <c r="AX34" s="5"/>
    </row>
    <row r="35" spans="1:50">
      <c r="A35" s="138"/>
      <c r="B35" s="75"/>
      <c r="C35" s="109"/>
      <c r="D35" s="48">
        <f t="shared" si="0"/>
        <v>0</v>
      </c>
      <c r="E35" s="49">
        <f t="shared" si="1"/>
        <v>0</v>
      </c>
      <c r="F35" s="64"/>
      <c r="G35" s="117"/>
      <c r="H35" s="88">
        <f t="shared" si="2"/>
        <v>0</v>
      </c>
      <c r="I35" s="82">
        <f t="shared" si="3"/>
        <v>0</v>
      </c>
      <c r="J35" s="57"/>
      <c r="K35" s="109"/>
      <c r="L35" s="50">
        <f t="shared" si="4"/>
        <v>0</v>
      </c>
      <c r="M35" s="49">
        <f t="shared" si="5"/>
        <v>0</v>
      </c>
      <c r="N35" s="64"/>
      <c r="O35" s="120"/>
      <c r="P35" s="72">
        <f t="shared" si="6"/>
        <v>0</v>
      </c>
      <c r="Q35" s="72">
        <f t="shared" si="7"/>
        <v>0</v>
      </c>
      <c r="R35" s="47"/>
      <c r="S35" s="124"/>
      <c r="T35" s="50">
        <f t="shared" si="8"/>
        <v>0</v>
      </c>
      <c r="U35" s="51">
        <f t="shared" si="9"/>
        <v>0</v>
      </c>
      <c r="V35" s="64"/>
      <c r="W35" s="132"/>
      <c r="X35" s="66">
        <f t="shared" si="10"/>
        <v>0</v>
      </c>
      <c r="Y35" s="88">
        <f t="shared" si="11"/>
        <v>0</v>
      </c>
      <c r="Z35" s="57"/>
      <c r="AA35" s="124"/>
      <c r="AB35" s="50">
        <f t="shared" si="12"/>
        <v>0</v>
      </c>
      <c r="AC35" s="51">
        <f t="shared" si="13"/>
        <v>0</v>
      </c>
      <c r="AD35" s="64"/>
      <c r="AE35" s="127"/>
      <c r="AF35" s="84">
        <f t="shared" si="14"/>
        <v>0</v>
      </c>
      <c r="AG35" s="88">
        <f t="shared" si="15"/>
        <v>0</v>
      </c>
      <c r="AH35" s="57"/>
      <c r="AI35" s="124"/>
      <c r="AJ35" s="50">
        <f t="shared" si="16"/>
        <v>0</v>
      </c>
      <c r="AK35" s="51">
        <f t="shared" si="17"/>
        <v>0</v>
      </c>
      <c r="AL35" s="64"/>
      <c r="AM35" s="127"/>
      <c r="AN35" s="84">
        <f t="shared" si="24"/>
        <v>0</v>
      </c>
      <c r="AO35" s="88">
        <f t="shared" si="25"/>
        <v>0</v>
      </c>
      <c r="AP35" s="57"/>
      <c r="AQ35" s="124"/>
      <c r="AR35" s="50">
        <f t="shared" si="19"/>
        <v>0</v>
      </c>
      <c r="AS35" s="51">
        <f t="shared" si="20"/>
        <v>0</v>
      </c>
      <c r="AT35" s="64"/>
      <c r="AU35" s="127"/>
      <c r="AV35" s="66">
        <f t="shared" si="21"/>
        <v>0</v>
      </c>
      <c r="AW35" s="88">
        <f t="shared" si="22"/>
        <v>0</v>
      </c>
      <c r="AX35" s="5"/>
    </row>
    <row r="36" spans="1:50">
      <c r="A36" s="97">
        <v>16</v>
      </c>
      <c r="B36" s="75"/>
      <c r="C36" s="109"/>
      <c r="D36" s="48">
        <f t="shared" si="0"/>
        <v>0</v>
      </c>
      <c r="E36" s="49">
        <f t="shared" si="1"/>
        <v>0</v>
      </c>
      <c r="F36" s="64"/>
      <c r="G36" s="117"/>
      <c r="H36" s="88">
        <f t="shared" si="2"/>
        <v>0</v>
      </c>
      <c r="I36" s="82">
        <f t="shared" si="3"/>
        <v>0</v>
      </c>
      <c r="J36" s="57"/>
      <c r="K36" s="109"/>
      <c r="L36" s="50">
        <f t="shared" si="4"/>
        <v>0</v>
      </c>
      <c r="M36" s="49">
        <f t="shared" si="5"/>
        <v>0</v>
      </c>
      <c r="N36" s="64"/>
      <c r="O36" s="120"/>
      <c r="P36" s="72">
        <f t="shared" si="6"/>
        <v>0</v>
      </c>
      <c r="Q36" s="72">
        <f t="shared" si="7"/>
        <v>0</v>
      </c>
      <c r="R36" s="47"/>
      <c r="S36" s="124"/>
      <c r="T36" s="50">
        <f t="shared" si="8"/>
        <v>0</v>
      </c>
      <c r="U36" s="51">
        <f t="shared" si="9"/>
        <v>0</v>
      </c>
      <c r="V36" s="64"/>
      <c r="W36" s="132"/>
      <c r="X36" s="66">
        <f t="shared" si="10"/>
        <v>0</v>
      </c>
      <c r="Y36" s="88">
        <f t="shared" si="11"/>
        <v>0</v>
      </c>
      <c r="Z36" s="57"/>
      <c r="AA36" s="124"/>
      <c r="AB36" s="50">
        <f t="shared" si="12"/>
        <v>0</v>
      </c>
      <c r="AC36" s="51">
        <f t="shared" si="13"/>
        <v>0</v>
      </c>
      <c r="AD36" s="64"/>
      <c r="AE36" s="127"/>
      <c r="AF36" s="84">
        <f t="shared" si="14"/>
        <v>0</v>
      </c>
      <c r="AG36" s="88">
        <f t="shared" si="15"/>
        <v>0</v>
      </c>
      <c r="AH36" s="57"/>
      <c r="AI36" s="124"/>
      <c r="AJ36" s="50">
        <f t="shared" si="16"/>
        <v>0</v>
      </c>
      <c r="AK36" s="51">
        <f t="shared" si="17"/>
        <v>0</v>
      </c>
      <c r="AL36" s="64"/>
      <c r="AM36" s="127"/>
      <c r="AN36" s="84">
        <f t="shared" si="24"/>
        <v>0</v>
      </c>
      <c r="AO36" s="88">
        <f t="shared" si="25"/>
        <v>0</v>
      </c>
      <c r="AP36" s="57"/>
      <c r="AQ36" s="124"/>
      <c r="AR36" s="50">
        <f t="shared" si="19"/>
        <v>0</v>
      </c>
      <c r="AS36" s="51">
        <f t="shared" si="20"/>
        <v>0</v>
      </c>
      <c r="AT36" s="64"/>
      <c r="AU36" s="127"/>
      <c r="AV36" s="66">
        <f t="shared" si="21"/>
        <v>0</v>
      </c>
      <c r="AW36" s="88">
        <f t="shared" si="22"/>
        <v>0</v>
      </c>
      <c r="AX36" s="5"/>
    </row>
    <row r="37" spans="1:50">
      <c r="A37" s="138"/>
      <c r="B37" s="75"/>
      <c r="C37" s="109"/>
      <c r="D37" s="48">
        <f t="shared" si="0"/>
        <v>0</v>
      </c>
      <c r="E37" s="49">
        <f t="shared" si="1"/>
        <v>0</v>
      </c>
      <c r="F37" s="64"/>
      <c r="G37" s="117"/>
      <c r="H37" s="88">
        <f t="shared" si="2"/>
        <v>0</v>
      </c>
      <c r="I37" s="82">
        <f t="shared" si="3"/>
        <v>0</v>
      </c>
      <c r="J37" s="57"/>
      <c r="K37" s="109"/>
      <c r="L37" s="50">
        <f t="shared" si="4"/>
        <v>0</v>
      </c>
      <c r="M37" s="49">
        <f t="shared" si="5"/>
        <v>0</v>
      </c>
      <c r="N37" s="64"/>
      <c r="O37" s="120"/>
      <c r="P37" s="72">
        <f t="shared" si="6"/>
        <v>0</v>
      </c>
      <c r="Q37" s="72">
        <f t="shared" si="7"/>
        <v>0</v>
      </c>
      <c r="R37" s="47"/>
      <c r="S37" s="124"/>
      <c r="T37" s="50">
        <f t="shared" si="8"/>
        <v>0</v>
      </c>
      <c r="U37" s="51">
        <f t="shared" si="9"/>
        <v>0</v>
      </c>
      <c r="V37" s="64"/>
      <c r="W37" s="132"/>
      <c r="X37" s="66">
        <f t="shared" si="10"/>
        <v>0</v>
      </c>
      <c r="Y37" s="88">
        <f t="shared" si="11"/>
        <v>0</v>
      </c>
      <c r="Z37" s="57"/>
      <c r="AA37" s="124"/>
      <c r="AB37" s="50">
        <f t="shared" si="12"/>
        <v>0</v>
      </c>
      <c r="AC37" s="51">
        <f t="shared" si="13"/>
        <v>0</v>
      </c>
      <c r="AD37" s="64"/>
      <c r="AE37" s="127"/>
      <c r="AF37" s="84">
        <f t="shared" si="14"/>
        <v>0</v>
      </c>
      <c r="AG37" s="88">
        <f t="shared" si="15"/>
        <v>0</v>
      </c>
      <c r="AH37" s="57"/>
      <c r="AI37" s="124"/>
      <c r="AJ37" s="50">
        <f t="shared" si="16"/>
        <v>0</v>
      </c>
      <c r="AK37" s="51">
        <f t="shared" si="17"/>
        <v>0</v>
      </c>
      <c r="AL37" s="64"/>
      <c r="AM37" s="127"/>
      <c r="AN37" s="84">
        <f t="shared" si="24"/>
        <v>0</v>
      </c>
      <c r="AO37" s="88">
        <f t="shared" si="25"/>
        <v>0</v>
      </c>
      <c r="AP37" s="57"/>
      <c r="AQ37" s="124"/>
      <c r="AR37" s="50">
        <f t="shared" si="19"/>
        <v>0</v>
      </c>
      <c r="AS37" s="51">
        <f t="shared" si="20"/>
        <v>0</v>
      </c>
      <c r="AT37" s="64"/>
      <c r="AU37" s="127"/>
      <c r="AV37" s="66">
        <f t="shared" si="21"/>
        <v>0</v>
      </c>
      <c r="AW37" s="88">
        <f t="shared" si="22"/>
        <v>0</v>
      </c>
      <c r="AX37" s="5"/>
    </row>
    <row r="38" spans="1:50">
      <c r="A38" s="97">
        <v>17</v>
      </c>
      <c r="B38" s="75"/>
      <c r="C38" s="109"/>
      <c r="D38" s="48">
        <f t="shared" si="0"/>
        <v>0</v>
      </c>
      <c r="E38" s="49">
        <f t="shared" si="1"/>
        <v>0</v>
      </c>
      <c r="F38" s="64"/>
      <c r="G38" s="117"/>
      <c r="H38" s="88">
        <f t="shared" si="2"/>
        <v>0</v>
      </c>
      <c r="I38" s="82">
        <f t="shared" si="3"/>
        <v>0</v>
      </c>
      <c r="J38" s="57"/>
      <c r="K38" s="109"/>
      <c r="L38" s="50">
        <f t="shared" si="4"/>
        <v>0</v>
      </c>
      <c r="M38" s="49">
        <f t="shared" si="5"/>
        <v>0</v>
      </c>
      <c r="N38" s="64"/>
      <c r="O38" s="120"/>
      <c r="P38" s="72">
        <f t="shared" si="6"/>
        <v>0</v>
      </c>
      <c r="Q38" s="72">
        <f t="shared" si="7"/>
        <v>0</v>
      </c>
      <c r="R38" s="47"/>
      <c r="S38" s="124"/>
      <c r="T38" s="50">
        <f t="shared" si="8"/>
        <v>0</v>
      </c>
      <c r="U38" s="51">
        <f t="shared" si="9"/>
        <v>0</v>
      </c>
      <c r="V38" s="64"/>
      <c r="W38" s="132"/>
      <c r="X38" s="66">
        <f t="shared" si="10"/>
        <v>0</v>
      </c>
      <c r="Y38" s="88">
        <f t="shared" si="11"/>
        <v>0</v>
      </c>
      <c r="Z38" s="57"/>
      <c r="AA38" s="124"/>
      <c r="AB38" s="50">
        <f t="shared" si="12"/>
        <v>0</v>
      </c>
      <c r="AC38" s="51">
        <f t="shared" si="13"/>
        <v>0</v>
      </c>
      <c r="AD38" s="64"/>
      <c r="AE38" s="127"/>
      <c r="AF38" s="84">
        <f t="shared" si="14"/>
        <v>0</v>
      </c>
      <c r="AG38" s="88">
        <f t="shared" si="15"/>
        <v>0</v>
      </c>
      <c r="AH38" s="57"/>
      <c r="AI38" s="124"/>
      <c r="AJ38" s="50">
        <f t="shared" si="16"/>
        <v>0</v>
      </c>
      <c r="AK38" s="51">
        <f t="shared" si="17"/>
        <v>0</v>
      </c>
      <c r="AL38" s="64"/>
      <c r="AM38" s="127"/>
      <c r="AN38" s="84">
        <f t="shared" si="24"/>
        <v>0</v>
      </c>
      <c r="AO38" s="88">
        <f t="shared" si="25"/>
        <v>0</v>
      </c>
      <c r="AP38" s="57"/>
      <c r="AQ38" s="124"/>
      <c r="AR38" s="50">
        <f t="shared" si="19"/>
        <v>0</v>
      </c>
      <c r="AS38" s="51">
        <f t="shared" si="20"/>
        <v>0</v>
      </c>
      <c r="AT38" s="64"/>
      <c r="AU38" s="127"/>
      <c r="AV38" s="66">
        <f t="shared" si="21"/>
        <v>0</v>
      </c>
      <c r="AW38" s="88">
        <f t="shared" si="22"/>
        <v>0</v>
      </c>
      <c r="AX38" s="5"/>
    </row>
    <row r="39" spans="1:50">
      <c r="A39" s="138"/>
      <c r="B39" s="75"/>
      <c r="C39" s="109"/>
      <c r="D39" s="48">
        <f t="shared" si="0"/>
        <v>0</v>
      </c>
      <c r="E39" s="49">
        <f t="shared" si="1"/>
        <v>0</v>
      </c>
      <c r="F39" s="64"/>
      <c r="G39" s="117"/>
      <c r="H39" s="88">
        <f t="shared" si="2"/>
        <v>0</v>
      </c>
      <c r="I39" s="82">
        <f t="shared" si="3"/>
        <v>0</v>
      </c>
      <c r="J39" s="57"/>
      <c r="K39" s="109"/>
      <c r="L39" s="50">
        <f t="shared" si="4"/>
        <v>0</v>
      </c>
      <c r="M39" s="49">
        <f t="shared" si="5"/>
        <v>0</v>
      </c>
      <c r="N39" s="64"/>
      <c r="O39" s="120"/>
      <c r="P39" s="72">
        <f t="shared" si="6"/>
        <v>0</v>
      </c>
      <c r="Q39" s="72">
        <f t="shared" si="7"/>
        <v>0</v>
      </c>
      <c r="R39" s="47"/>
      <c r="S39" s="124"/>
      <c r="T39" s="50">
        <f t="shared" si="8"/>
        <v>0</v>
      </c>
      <c r="U39" s="51">
        <f t="shared" si="9"/>
        <v>0</v>
      </c>
      <c r="V39" s="64"/>
      <c r="W39" s="132"/>
      <c r="X39" s="66">
        <f t="shared" si="10"/>
        <v>0</v>
      </c>
      <c r="Y39" s="88">
        <f t="shared" si="11"/>
        <v>0</v>
      </c>
      <c r="Z39" s="57"/>
      <c r="AA39" s="124"/>
      <c r="AB39" s="50">
        <f t="shared" si="12"/>
        <v>0</v>
      </c>
      <c r="AC39" s="51">
        <f t="shared" si="13"/>
        <v>0</v>
      </c>
      <c r="AD39" s="64"/>
      <c r="AE39" s="127"/>
      <c r="AF39" s="84">
        <f t="shared" si="14"/>
        <v>0</v>
      </c>
      <c r="AG39" s="88">
        <f t="shared" si="15"/>
        <v>0</v>
      </c>
      <c r="AH39" s="57"/>
      <c r="AI39" s="124"/>
      <c r="AJ39" s="50">
        <f t="shared" si="16"/>
        <v>0</v>
      </c>
      <c r="AK39" s="51">
        <f t="shared" si="17"/>
        <v>0</v>
      </c>
      <c r="AL39" s="64"/>
      <c r="AM39" s="127"/>
      <c r="AN39" s="84">
        <f t="shared" si="24"/>
        <v>0</v>
      </c>
      <c r="AO39" s="88">
        <f t="shared" si="25"/>
        <v>0</v>
      </c>
      <c r="AP39" s="57"/>
      <c r="AQ39" s="124"/>
      <c r="AR39" s="50">
        <f t="shared" si="19"/>
        <v>0</v>
      </c>
      <c r="AS39" s="51">
        <f t="shared" si="20"/>
        <v>0</v>
      </c>
      <c r="AT39" s="64"/>
      <c r="AU39" s="127"/>
      <c r="AV39" s="66">
        <f t="shared" si="21"/>
        <v>0</v>
      </c>
      <c r="AW39" s="88">
        <f t="shared" si="22"/>
        <v>0</v>
      </c>
      <c r="AX39" s="5"/>
    </row>
    <row r="40" spans="1:50">
      <c r="A40" s="97">
        <v>18</v>
      </c>
      <c r="B40" s="75"/>
      <c r="C40" s="109"/>
      <c r="D40" s="48">
        <f t="shared" si="0"/>
        <v>0</v>
      </c>
      <c r="E40" s="49">
        <f t="shared" si="1"/>
        <v>0</v>
      </c>
      <c r="F40" s="64"/>
      <c r="G40" s="117"/>
      <c r="H40" s="88">
        <f t="shared" si="2"/>
        <v>0</v>
      </c>
      <c r="I40" s="82">
        <f t="shared" si="3"/>
        <v>0</v>
      </c>
      <c r="J40" s="57"/>
      <c r="K40" s="109"/>
      <c r="L40" s="50">
        <f t="shared" si="4"/>
        <v>0</v>
      </c>
      <c r="M40" s="49">
        <f t="shared" si="5"/>
        <v>0</v>
      </c>
      <c r="N40" s="64"/>
      <c r="O40" s="120"/>
      <c r="P40" s="72">
        <f t="shared" si="6"/>
        <v>0</v>
      </c>
      <c r="Q40" s="72">
        <f t="shared" si="7"/>
        <v>0</v>
      </c>
      <c r="R40" s="47"/>
      <c r="S40" s="124"/>
      <c r="T40" s="50">
        <f t="shared" si="8"/>
        <v>0</v>
      </c>
      <c r="U40" s="51">
        <f t="shared" si="9"/>
        <v>0</v>
      </c>
      <c r="V40" s="64"/>
      <c r="W40" s="132"/>
      <c r="X40" s="66">
        <f t="shared" si="10"/>
        <v>0</v>
      </c>
      <c r="Y40" s="88">
        <f t="shared" si="11"/>
        <v>0</v>
      </c>
      <c r="Z40" s="57"/>
      <c r="AA40" s="124"/>
      <c r="AB40" s="50">
        <f t="shared" si="12"/>
        <v>0</v>
      </c>
      <c r="AC40" s="51">
        <f t="shared" si="13"/>
        <v>0</v>
      </c>
      <c r="AD40" s="64"/>
      <c r="AE40" s="127"/>
      <c r="AF40" s="84">
        <f t="shared" si="14"/>
        <v>0</v>
      </c>
      <c r="AG40" s="88">
        <f t="shared" si="15"/>
        <v>0</v>
      </c>
      <c r="AH40" s="57"/>
      <c r="AI40" s="124"/>
      <c r="AJ40" s="50">
        <f t="shared" si="16"/>
        <v>0</v>
      </c>
      <c r="AK40" s="51">
        <f t="shared" si="17"/>
        <v>0</v>
      </c>
      <c r="AL40" s="64"/>
      <c r="AM40" s="127"/>
      <c r="AN40" s="84">
        <f t="shared" si="24"/>
        <v>0</v>
      </c>
      <c r="AO40" s="88">
        <f t="shared" si="25"/>
        <v>0</v>
      </c>
      <c r="AP40" s="57"/>
      <c r="AQ40" s="124"/>
      <c r="AR40" s="50">
        <f t="shared" si="19"/>
        <v>0</v>
      </c>
      <c r="AS40" s="51">
        <f t="shared" si="20"/>
        <v>0</v>
      </c>
      <c r="AT40" s="64"/>
      <c r="AU40" s="127"/>
      <c r="AV40" s="66">
        <f t="shared" si="21"/>
        <v>0</v>
      </c>
      <c r="AW40" s="88">
        <f t="shared" si="22"/>
        <v>0</v>
      </c>
      <c r="AX40" s="5"/>
    </row>
    <row r="41" spans="1:50">
      <c r="A41" s="138"/>
      <c r="B41" s="75"/>
      <c r="C41" s="109"/>
      <c r="D41" s="48">
        <f t="shared" si="0"/>
        <v>0</v>
      </c>
      <c r="E41" s="49">
        <f t="shared" si="1"/>
        <v>0</v>
      </c>
      <c r="F41" s="64"/>
      <c r="G41" s="117"/>
      <c r="H41" s="88">
        <f t="shared" si="2"/>
        <v>0</v>
      </c>
      <c r="I41" s="82">
        <f t="shared" si="3"/>
        <v>0</v>
      </c>
      <c r="J41" s="57"/>
      <c r="K41" s="109"/>
      <c r="L41" s="50">
        <f t="shared" si="4"/>
        <v>0</v>
      </c>
      <c r="M41" s="49">
        <f t="shared" si="5"/>
        <v>0</v>
      </c>
      <c r="N41" s="64"/>
      <c r="O41" s="120"/>
      <c r="P41" s="72">
        <f t="shared" si="6"/>
        <v>0</v>
      </c>
      <c r="Q41" s="72">
        <f t="shared" si="7"/>
        <v>0</v>
      </c>
      <c r="R41" s="47"/>
      <c r="S41" s="124"/>
      <c r="T41" s="50">
        <f t="shared" si="8"/>
        <v>0</v>
      </c>
      <c r="U41" s="51">
        <f t="shared" si="9"/>
        <v>0</v>
      </c>
      <c r="V41" s="64"/>
      <c r="W41" s="132"/>
      <c r="X41" s="66">
        <f t="shared" si="10"/>
        <v>0</v>
      </c>
      <c r="Y41" s="88">
        <f t="shared" si="11"/>
        <v>0</v>
      </c>
      <c r="Z41" s="57"/>
      <c r="AA41" s="124"/>
      <c r="AB41" s="50">
        <f t="shared" si="12"/>
        <v>0</v>
      </c>
      <c r="AC41" s="51">
        <f t="shared" si="13"/>
        <v>0</v>
      </c>
      <c r="AD41" s="64"/>
      <c r="AE41" s="127"/>
      <c r="AF41" s="84">
        <f t="shared" si="14"/>
        <v>0</v>
      </c>
      <c r="AG41" s="88">
        <f t="shared" si="15"/>
        <v>0</v>
      </c>
      <c r="AH41" s="57"/>
      <c r="AI41" s="124"/>
      <c r="AJ41" s="50">
        <f t="shared" si="16"/>
        <v>0</v>
      </c>
      <c r="AK41" s="51">
        <f t="shared" si="17"/>
        <v>0</v>
      </c>
      <c r="AL41" s="64"/>
      <c r="AM41" s="127"/>
      <c r="AN41" s="84">
        <f t="shared" si="24"/>
        <v>0</v>
      </c>
      <c r="AO41" s="88">
        <f t="shared" si="25"/>
        <v>0</v>
      </c>
      <c r="AP41" s="57"/>
      <c r="AQ41" s="124"/>
      <c r="AR41" s="50">
        <f t="shared" si="19"/>
        <v>0</v>
      </c>
      <c r="AS41" s="51">
        <f t="shared" si="20"/>
        <v>0</v>
      </c>
      <c r="AT41" s="64"/>
      <c r="AU41" s="127"/>
      <c r="AV41" s="66">
        <f t="shared" si="21"/>
        <v>0</v>
      </c>
      <c r="AW41" s="88">
        <f t="shared" si="22"/>
        <v>0</v>
      </c>
      <c r="AX41" s="5"/>
    </row>
    <row r="42" spans="1:50">
      <c r="A42" s="97">
        <v>19</v>
      </c>
      <c r="B42" s="75"/>
      <c r="C42" s="109"/>
      <c r="D42" s="48">
        <f t="shared" si="0"/>
        <v>0</v>
      </c>
      <c r="E42" s="49">
        <f t="shared" si="1"/>
        <v>0</v>
      </c>
      <c r="F42" s="64"/>
      <c r="G42" s="117"/>
      <c r="H42" s="88">
        <f t="shared" si="2"/>
        <v>0</v>
      </c>
      <c r="I42" s="82">
        <f t="shared" si="3"/>
        <v>0</v>
      </c>
      <c r="J42" s="57"/>
      <c r="K42" s="109"/>
      <c r="L42" s="50">
        <f t="shared" si="4"/>
        <v>0</v>
      </c>
      <c r="M42" s="49">
        <f t="shared" si="5"/>
        <v>0</v>
      </c>
      <c r="N42" s="64"/>
      <c r="O42" s="120"/>
      <c r="P42" s="72">
        <f t="shared" si="6"/>
        <v>0</v>
      </c>
      <c r="Q42" s="72">
        <f t="shared" si="7"/>
        <v>0</v>
      </c>
      <c r="R42" s="47"/>
      <c r="S42" s="124"/>
      <c r="T42" s="50">
        <f t="shared" si="8"/>
        <v>0</v>
      </c>
      <c r="U42" s="51">
        <f t="shared" si="9"/>
        <v>0</v>
      </c>
      <c r="V42" s="64"/>
      <c r="W42" s="132"/>
      <c r="X42" s="66">
        <f t="shared" si="10"/>
        <v>0</v>
      </c>
      <c r="Y42" s="88">
        <f t="shared" si="11"/>
        <v>0</v>
      </c>
      <c r="Z42" s="57"/>
      <c r="AA42" s="124"/>
      <c r="AB42" s="50">
        <f t="shared" si="12"/>
        <v>0</v>
      </c>
      <c r="AC42" s="51">
        <f t="shared" si="13"/>
        <v>0</v>
      </c>
      <c r="AD42" s="64"/>
      <c r="AE42" s="127"/>
      <c r="AF42" s="84">
        <f t="shared" si="14"/>
        <v>0</v>
      </c>
      <c r="AG42" s="88">
        <f t="shared" si="15"/>
        <v>0</v>
      </c>
      <c r="AH42" s="57"/>
      <c r="AI42" s="124"/>
      <c r="AJ42" s="50">
        <f t="shared" si="16"/>
        <v>0</v>
      </c>
      <c r="AK42" s="51">
        <f t="shared" si="17"/>
        <v>0</v>
      </c>
      <c r="AL42" s="64"/>
      <c r="AM42" s="127"/>
      <c r="AN42" s="84">
        <f t="shared" si="24"/>
        <v>0</v>
      </c>
      <c r="AO42" s="88">
        <f t="shared" si="25"/>
        <v>0</v>
      </c>
      <c r="AP42" s="57"/>
      <c r="AQ42" s="124"/>
      <c r="AR42" s="50">
        <f t="shared" si="19"/>
        <v>0</v>
      </c>
      <c r="AS42" s="51">
        <f t="shared" si="20"/>
        <v>0</v>
      </c>
      <c r="AT42" s="64"/>
      <c r="AU42" s="127"/>
      <c r="AV42" s="66">
        <f t="shared" si="21"/>
        <v>0</v>
      </c>
      <c r="AW42" s="88">
        <f t="shared" si="22"/>
        <v>0</v>
      </c>
      <c r="AX42" s="5"/>
    </row>
    <row r="43" spans="1:50">
      <c r="A43" s="138"/>
      <c r="B43" s="75"/>
      <c r="C43" s="109"/>
      <c r="D43" s="48">
        <f t="shared" si="0"/>
        <v>0</v>
      </c>
      <c r="E43" s="49">
        <f t="shared" si="1"/>
        <v>0</v>
      </c>
      <c r="F43" s="64"/>
      <c r="G43" s="117"/>
      <c r="H43" s="88">
        <f t="shared" si="2"/>
        <v>0</v>
      </c>
      <c r="I43" s="82">
        <f t="shared" si="3"/>
        <v>0</v>
      </c>
      <c r="J43" s="57"/>
      <c r="K43" s="109"/>
      <c r="L43" s="50">
        <f t="shared" si="4"/>
        <v>0</v>
      </c>
      <c r="M43" s="49">
        <f t="shared" si="5"/>
        <v>0</v>
      </c>
      <c r="N43" s="64"/>
      <c r="O43" s="120"/>
      <c r="P43" s="72">
        <f t="shared" si="6"/>
        <v>0</v>
      </c>
      <c r="Q43" s="72">
        <f t="shared" si="7"/>
        <v>0</v>
      </c>
      <c r="R43" s="47"/>
      <c r="S43" s="124"/>
      <c r="T43" s="50">
        <f t="shared" si="8"/>
        <v>0</v>
      </c>
      <c r="U43" s="51">
        <f t="shared" si="9"/>
        <v>0</v>
      </c>
      <c r="V43" s="64"/>
      <c r="W43" s="132"/>
      <c r="X43" s="66">
        <f t="shared" si="10"/>
        <v>0</v>
      </c>
      <c r="Y43" s="88">
        <f t="shared" si="11"/>
        <v>0</v>
      </c>
      <c r="Z43" s="57"/>
      <c r="AA43" s="124"/>
      <c r="AB43" s="50">
        <f t="shared" si="12"/>
        <v>0</v>
      </c>
      <c r="AC43" s="51">
        <f t="shared" si="13"/>
        <v>0</v>
      </c>
      <c r="AD43" s="64"/>
      <c r="AE43" s="127"/>
      <c r="AF43" s="84">
        <f t="shared" si="14"/>
        <v>0</v>
      </c>
      <c r="AG43" s="88">
        <f t="shared" si="15"/>
        <v>0</v>
      </c>
      <c r="AH43" s="57"/>
      <c r="AI43" s="124"/>
      <c r="AJ43" s="50">
        <f t="shared" si="16"/>
        <v>0</v>
      </c>
      <c r="AK43" s="51">
        <f t="shared" si="17"/>
        <v>0</v>
      </c>
      <c r="AL43" s="64"/>
      <c r="AM43" s="127"/>
      <c r="AN43" s="84">
        <f t="shared" si="24"/>
        <v>0</v>
      </c>
      <c r="AO43" s="88">
        <f t="shared" si="25"/>
        <v>0</v>
      </c>
      <c r="AP43" s="57"/>
      <c r="AQ43" s="124"/>
      <c r="AR43" s="50">
        <f t="shared" si="19"/>
        <v>0</v>
      </c>
      <c r="AS43" s="51">
        <f t="shared" si="20"/>
        <v>0</v>
      </c>
      <c r="AT43" s="64"/>
      <c r="AU43" s="127"/>
      <c r="AV43" s="66">
        <f t="shared" si="21"/>
        <v>0</v>
      </c>
      <c r="AW43" s="88">
        <f t="shared" si="22"/>
        <v>0</v>
      </c>
      <c r="AX43" s="5"/>
    </row>
    <row r="44" spans="1:50">
      <c r="A44" s="97">
        <v>20</v>
      </c>
      <c r="B44" s="75"/>
      <c r="C44" s="109"/>
      <c r="D44" s="48">
        <f t="shared" si="0"/>
        <v>0</v>
      </c>
      <c r="E44" s="49">
        <f t="shared" si="1"/>
        <v>0</v>
      </c>
      <c r="F44" s="64"/>
      <c r="G44" s="117"/>
      <c r="H44" s="88">
        <f t="shared" si="2"/>
        <v>0</v>
      </c>
      <c r="I44" s="82">
        <f t="shared" si="3"/>
        <v>0</v>
      </c>
      <c r="J44" s="57"/>
      <c r="K44" s="109"/>
      <c r="L44" s="50">
        <f t="shared" si="4"/>
        <v>0</v>
      </c>
      <c r="M44" s="49">
        <f t="shared" si="5"/>
        <v>0</v>
      </c>
      <c r="N44" s="64"/>
      <c r="O44" s="120"/>
      <c r="P44" s="72">
        <f t="shared" si="6"/>
        <v>0</v>
      </c>
      <c r="Q44" s="72">
        <f t="shared" si="7"/>
        <v>0</v>
      </c>
      <c r="R44" s="47"/>
      <c r="S44" s="124"/>
      <c r="T44" s="50">
        <f t="shared" si="8"/>
        <v>0</v>
      </c>
      <c r="U44" s="51">
        <f t="shared" si="9"/>
        <v>0</v>
      </c>
      <c r="V44" s="64"/>
      <c r="W44" s="132"/>
      <c r="X44" s="66">
        <f t="shared" si="10"/>
        <v>0</v>
      </c>
      <c r="Y44" s="88">
        <f t="shared" si="11"/>
        <v>0</v>
      </c>
      <c r="Z44" s="57"/>
      <c r="AA44" s="124"/>
      <c r="AB44" s="50">
        <f t="shared" si="12"/>
        <v>0</v>
      </c>
      <c r="AC44" s="51">
        <f t="shared" si="13"/>
        <v>0</v>
      </c>
      <c r="AD44" s="64"/>
      <c r="AE44" s="127"/>
      <c r="AF44" s="84">
        <f t="shared" si="14"/>
        <v>0</v>
      </c>
      <c r="AG44" s="88">
        <f t="shared" si="15"/>
        <v>0</v>
      </c>
      <c r="AH44" s="57"/>
      <c r="AI44" s="124"/>
      <c r="AJ44" s="50">
        <f t="shared" si="16"/>
        <v>0</v>
      </c>
      <c r="AK44" s="51">
        <f t="shared" si="17"/>
        <v>0</v>
      </c>
      <c r="AL44" s="64"/>
      <c r="AM44" s="127"/>
      <c r="AN44" s="84">
        <f t="shared" si="24"/>
        <v>0</v>
      </c>
      <c r="AO44" s="88">
        <f t="shared" si="25"/>
        <v>0</v>
      </c>
      <c r="AP44" s="57"/>
      <c r="AQ44" s="124"/>
      <c r="AR44" s="50">
        <f t="shared" si="19"/>
        <v>0</v>
      </c>
      <c r="AS44" s="51">
        <f t="shared" si="20"/>
        <v>0</v>
      </c>
      <c r="AT44" s="64"/>
      <c r="AU44" s="127"/>
      <c r="AV44" s="66">
        <f t="shared" si="21"/>
        <v>0</v>
      </c>
      <c r="AW44" s="88">
        <f t="shared" si="22"/>
        <v>0</v>
      </c>
      <c r="AX44" s="5"/>
    </row>
    <row r="45" spans="1:50">
      <c r="A45" s="138"/>
      <c r="B45" s="75"/>
      <c r="C45" s="109"/>
      <c r="D45" s="48">
        <f t="shared" si="0"/>
        <v>0</v>
      </c>
      <c r="E45" s="49">
        <f t="shared" si="1"/>
        <v>0</v>
      </c>
      <c r="F45" s="64"/>
      <c r="G45" s="117"/>
      <c r="H45" s="88">
        <f t="shared" si="2"/>
        <v>0</v>
      </c>
      <c r="I45" s="82">
        <f t="shared" si="3"/>
        <v>0</v>
      </c>
      <c r="J45" s="57"/>
      <c r="K45" s="109"/>
      <c r="L45" s="50">
        <f t="shared" si="4"/>
        <v>0</v>
      </c>
      <c r="M45" s="49">
        <f t="shared" si="5"/>
        <v>0</v>
      </c>
      <c r="N45" s="64"/>
      <c r="O45" s="120"/>
      <c r="P45" s="72">
        <f t="shared" si="6"/>
        <v>0</v>
      </c>
      <c r="Q45" s="72">
        <f t="shared" si="7"/>
        <v>0</v>
      </c>
      <c r="R45" s="47"/>
      <c r="S45" s="124"/>
      <c r="T45" s="50">
        <f t="shared" si="8"/>
        <v>0</v>
      </c>
      <c r="U45" s="51">
        <f t="shared" si="9"/>
        <v>0</v>
      </c>
      <c r="V45" s="64"/>
      <c r="W45" s="132"/>
      <c r="X45" s="66">
        <f t="shared" si="10"/>
        <v>0</v>
      </c>
      <c r="Y45" s="88">
        <f t="shared" si="11"/>
        <v>0</v>
      </c>
      <c r="Z45" s="57"/>
      <c r="AA45" s="124"/>
      <c r="AB45" s="50">
        <f t="shared" si="12"/>
        <v>0</v>
      </c>
      <c r="AC45" s="51">
        <f t="shared" si="13"/>
        <v>0</v>
      </c>
      <c r="AD45" s="64"/>
      <c r="AE45" s="127"/>
      <c r="AF45" s="84">
        <f t="shared" si="14"/>
        <v>0</v>
      </c>
      <c r="AG45" s="88">
        <f t="shared" si="15"/>
        <v>0</v>
      </c>
      <c r="AH45" s="57"/>
      <c r="AI45" s="124"/>
      <c r="AJ45" s="50">
        <f t="shared" si="16"/>
        <v>0</v>
      </c>
      <c r="AK45" s="51">
        <f t="shared" si="17"/>
        <v>0</v>
      </c>
      <c r="AL45" s="64"/>
      <c r="AM45" s="127"/>
      <c r="AN45" s="84">
        <f t="shared" si="24"/>
        <v>0</v>
      </c>
      <c r="AO45" s="88">
        <f t="shared" si="25"/>
        <v>0</v>
      </c>
      <c r="AP45" s="57"/>
      <c r="AQ45" s="124"/>
      <c r="AR45" s="50">
        <f t="shared" si="19"/>
        <v>0</v>
      </c>
      <c r="AS45" s="51">
        <f t="shared" si="20"/>
        <v>0</v>
      </c>
      <c r="AT45" s="64"/>
      <c r="AU45" s="127"/>
      <c r="AV45" s="66">
        <f t="shared" si="21"/>
        <v>0</v>
      </c>
      <c r="AW45" s="88">
        <f t="shared" si="22"/>
        <v>0</v>
      </c>
      <c r="AX45" s="5"/>
    </row>
    <row r="46" spans="1:50">
      <c r="A46" s="97">
        <v>21</v>
      </c>
      <c r="B46" s="75"/>
      <c r="C46" s="109"/>
      <c r="D46" s="48">
        <f t="shared" si="0"/>
        <v>0</v>
      </c>
      <c r="E46" s="49">
        <f t="shared" si="1"/>
        <v>0</v>
      </c>
      <c r="F46" s="64"/>
      <c r="G46" s="117"/>
      <c r="H46" s="88">
        <f t="shared" si="2"/>
        <v>0</v>
      </c>
      <c r="I46" s="82">
        <f t="shared" si="3"/>
        <v>0</v>
      </c>
      <c r="J46" s="57"/>
      <c r="K46" s="109"/>
      <c r="L46" s="50">
        <f t="shared" si="4"/>
        <v>0</v>
      </c>
      <c r="M46" s="49">
        <f t="shared" si="5"/>
        <v>0</v>
      </c>
      <c r="N46" s="64"/>
      <c r="O46" s="120"/>
      <c r="P46" s="72">
        <f t="shared" si="6"/>
        <v>0</v>
      </c>
      <c r="Q46" s="72">
        <f t="shared" si="7"/>
        <v>0</v>
      </c>
      <c r="R46" s="47"/>
      <c r="S46" s="124"/>
      <c r="T46" s="50">
        <f t="shared" si="8"/>
        <v>0</v>
      </c>
      <c r="U46" s="51">
        <f t="shared" si="9"/>
        <v>0</v>
      </c>
      <c r="V46" s="64"/>
      <c r="W46" s="132"/>
      <c r="X46" s="66">
        <f t="shared" si="10"/>
        <v>0</v>
      </c>
      <c r="Y46" s="88">
        <f t="shared" si="11"/>
        <v>0</v>
      </c>
      <c r="Z46" s="57"/>
      <c r="AA46" s="124"/>
      <c r="AB46" s="50">
        <f t="shared" si="12"/>
        <v>0</v>
      </c>
      <c r="AC46" s="51">
        <f t="shared" si="13"/>
        <v>0</v>
      </c>
      <c r="AD46" s="64"/>
      <c r="AE46" s="127"/>
      <c r="AF46" s="84">
        <f t="shared" si="14"/>
        <v>0</v>
      </c>
      <c r="AG46" s="88">
        <f t="shared" si="15"/>
        <v>0</v>
      </c>
      <c r="AH46" s="57"/>
      <c r="AI46" s="124"/>
      <c r="AJ46" s="50">
        <f t="shared" si="16"/>
        <v>0</v>
      </c>
      <c r="AK46" s="51">
        <f t="shared" si="17"/>
        <v>0</v>
      </c>
      <c r="AL46" s="64"/>
      <c r="AM46" s="127"/>
      <c r="AN46" s="84">
        <f t="shared" si="24"/>
        <v>0</v>
      </c>
      <c r="AO46" s="88">
        <f t="shared" si="25"/>
        <v>0</v>
      </c>
      <c r="AP46" s="57"/>
      <c r="AQ46" s="124"/>
      <c r="AR46" s="50">
        <f t="shared" si="19"/>
        <v>0</v>
      </c>
      <c r="AS46" s="51">
        <f t="shared" si="20"/>
        <v>0</v>
      </c>
      <c r="AT46" s="64"/>
      <c r="AU46" s="127"/>
      <c r="AV46" s="66">
        <f t="shared" si="21"/>
        <v>0</v>
      </c>
      <c r="AW46" s="88">
        <f t="shared" si="22"/>
        <v>0</v>
      </c>
      <c r="AX46" s="5"/>
    </row>
    <row r="47" spans="1:50">
      <c r="A47" s="138"/>
      <c r="B47" s="75"/>
      <c r="C47" s="109"/>
      <c r="D47" s="48">
        <f t="shared" si="0"/>
        <v>0</v>
      </c>
      <c r="E47" s="49">
        <f t="shared" si="1"/>
        <v>0</v>
      </c>
      <c r="F47" s="64"/>
      <c r="G47" s="117"/>
      <c r="H47" s="88">
        <f t="shared" si="2"/>
        <v>0</v>
      </c>
      <c r="I47" s="82">
        <f t="shared" si="3"/>
        <v>0</v>
      </c>
      <c r="J47" s="57"/>
      <c r="K47" s="109"/>
      <c r="L47" s="50">
        <f t="shared" si="4"/>
        <v>0</v>
      </c>
      <c r="M47" s="49">
        <f t="shared" si="5"/>
        <v>0</v>
      </c>
      <c r="N47" s="64"/>
      <c r="O47" s="120"/>
      <c r="P47" s="72">
        <f t="shared" si="6"/>
        <v>0</v>
      </c>
      <c r="Q47" s="72">
        <f t="shared" si="7"/>
        <v>0</v>
      </c>
      <c r="R47" s="47"/>
      <c r="S47" s="124"/>
      <c r="T47" s="50">
        <f t="shared" si="8"/>
        <v>0</v>
      </c>
      <c r="U47" s="51">
        <f t="shared" si="9"/>
        <v>0</v>
      </c>
      <c r="V47" s="64"/>
      <c r="W47" s="132"/>
      <c r="X47" s="66">
        <f t="shared" si="10"/>
        <v>0</v>
      </c>
      <c r="Y47" s="88">
        <f t="shared" si="11"/>
        <v>0</v>
      </c>
      <c r="Z47" s="57"/>
      <c r="AA47" s="124"/>
      <c r="AB47" s="50">
        <f t="shared" si="12"/>
        <v>0</v>
      </c>
      <c r="AC47" s="51">
        <f t="shared" si="13"/>
        <v>0</v>
      </c>
      <c r="AD47" s="64"/>
      <c r="AE47" s="127"/>
      <c r="AF47" s="84">
        <f t="shared" si="14"/>
        <v>0</v>
      </c>
      <c r="AG47" s="88">
        <f t="shared" si="15"/>
        <v>0</v>
      </c>
      <c r="AH47" s="57"/>
      <c r="AI47" s="124"/>
      <c r="AJ47" s="50">
        <f t="shared" si="16"/>
        <v>0</v>
      </c>
      <c r="AK47" s="51">
        <f t="shared" si="17"/>
        <v>0</v>
      </c>
      <c r="AL47" s="64"/>
      <c r="AM47" s="127"/>
      <c r="AN47" s="84">
        <f t="shared" si="24"/>
        <v>0</v>
      </c>
      <c r="AO47" s="88">
        <f t="shared" si="25"/>
        <v>0</v>
      </c>
      <c r="AP47" s="57"/>
      <c r="AQ47" s="124"/>
      <c r="AR47" s="50">
        <f t="shared" si="19"/>
        <v>0</v>
      </c>
      <c r="AS47" s="51">
        <f t="shared" si="20"/>
        <v>0</v>
      </c>
      <c r="AT47" s="64"/>
      <c r="AU47" s="127"/>
      <c r="AV47" s="66">
        <f t="shared" si="21"/>
        <v>0</v>
      </c>
      <c r="AW47" s="88">
        <f t="shared" si="22"/>
        <v>0</v>
      </c>
      <c r="AX47" s="5"/>
    </row>
    <row r="48" spans="1:50">
      <c r="A48" s="97">
        <v>22</v>
      </c>
      <c r="B48" s="75"/>
      <c r="C48" s="109"/>
      <c r="D48" s="48">
        <f t="shared" si="0"/>
        <v>0</v>
      </c>
      <c r="E48" s="49">
        <f t="shared" si="1"/>
        <v>0</v>
      </c>
      <c r="F48" s="64"/>
      <c r="G48" s="117"/>
      <c r="H48" s="88">
        <f t="shared" si="2"/>
        <v>0</v>
      </c>
      <c r="I48" s="82">
        <f t="shared" si="3"/>
        <v>0</v>
      </c>
      <c r="J48" s="57"/>
      <c r="K48" s="109"/>
      <c r="L48" s="50">
        <f t="shared" si="4"/>
        <v>0</v>
      </c>
      <c r="M48" s="49">
        <f t="shared" si="5"/>
        <v>0</v>
      </c>
      <c r="N48" s="64"/>
      <c r="O48" s="120"/>
      <c r="P48" s="72">
        <f t="shared" si="6"/>
        <v>0</v>
      </c>
      <c r="Q48" s="72">
        <f t="shared" si="7"/>
        <v>0</v>
      </c>
      <c r="R48" s="47"/>
      <c r="S48" s="124"/>
      <c r="T48" s="50">
        <f t="shared" si="8"/>
        <v>0</v>
      </c>
      <c r="U48" s="51">
        <f t="shared" si="9"/>
        <v>0</v>
      </c>
      <c r="V48" s="64"/>
      <c r="W48" s="132"/>
      <c r="X48" s="66">
        <f t="shared" si="10"/>
        <v>0</v>
      </c>
      <c r="Y48" s="88">
        <f t="shared" si="11"/>
        <v>0</v>
      </c>
      <c r="Z48" s="57"/>
      <c r="AA48" s="124"/>
      <c r="AB48" s="50">
        <f t="shared" si="12"/>
        <v>0</v>
      </c>
      <c r="AC48" s="51">
        <f t="shared" si="13"/>
        <v>0</v>
      </c>
      <c r="AD48" s="64"/>
      <c r="AE48" s="127"/>
      <c r="AF48" s="84">
        <f t="shared" si="14"/>
        <v>0</v>
      </c>
      <c r="AG48" s="88">
        <f t="shared" si="15"/>
        <v>0</v>
      </c>
      <c r="AH48" s="57"/>
      <c r="AI48" s="124"/>
      <c r="AJ48" s="50">
        <f t="shared" si="16"/>
        <v>0</v>
      </c>
      <c r="AK48" s="51">
        <f t="shared" si="17"/>
        <v>0</v>
      </c>
      <c r="AL48" s="64"/>
      <c r="AM48" s="127"/>
      <c r="AN48" s="84">
        <f t="shared" si="24"/>
        <v>0</v>
      </c>
      <c r="AO48" s="88">
        <f t="shared" si="25"/>
        <v>0</v>
      </c>
      <c r="AP48" s="57"/>
      <c r="AQ48" s="124"/>
      <c r="AR48" s="50">
        <f t="shared" si="19"/>
        <v>0</v>
      </c>
      <c r="AS48" s="51">
        <f t="shared" si="20"/>
        <v>0</v>
      </c>
      <c r="AT48" s="64"/>
      <c r="AU48" s="127"/>
      <c r="AV48" s="66">
        <f t="shared" si="21"/>
        <v>0</v>
      </c>
      <c r="AW48" s="88">
        <f t="shared" si="22"/>
        <v>0</v>
      </c>
      <c r="AX48" s="5"/>
    </row>
    <row r="49" spans="1:50">
      <c r="A49" s="138"/>
      <c r="B49" s="75"/>
      <c r="C49" s="109"/>
      <c r="D49" s="48">
        <f t="shared" si="0"/>
        <v>0</v>
      </c>
      <c r="E49" s="49">
        <f t="shared" si="1"/>
        <v>0</v>
      </c>
      <c r="F49" s="64"/>
      <c r="G49" s="117"/>
      <c r="H49" s="88">
        <f t="shared" si="2"/>
        <v>0</v>
      </c>
      <c r="I49" s="82">
        <f t="shared" si="3"/>
        <v>0</v>
      </c>
      <c r="J49" s="57"/>
      <c r="K49" s="109"/>
      <c r="L49" s="50">
        <f t="shared" si="4"/>
        <v>0</v>
      </c>
      <c r="M49" s="49">
        <f t="shared" si="5"/>
        <v>0</v>
      </c>
      <c r="N49" s="64"/>
      <c r="O49" s="120"/>
      <c r="P49" s="72">
        <f t="shared" si="6"/>
        <v>0</v>
      </c>
      <c r="Q49" s="72">
        <f t="shared" si="7"/>
        <v>0</v>
      </c>
      <c r="R49" s="47"/>
      <c r="S49" s="124"/>
      <c r="T49" s="50">
        <f t="shared" si="8"/>
        <v>0</v>
      </c>
      <c r="U49" s="51">
        <f t="shared" si="9"/>
        <v>0</v>
      </c>
      <c r="V49" s="64"/>
      <c r="W49" s="132"/>
      <c r="X49" s="66">
        <f t="shared" si="10"/>
        <v>0</v>
      </c>
      <c r="Y49" s="88">
        <f t="shared" si="11"/>
        <v>0</v>
      </c>
      <c r="Z49" s="57"/>
      <c r="AA49" s="124"/>
      <c r="AB49" s="50">
        <f t="shared" si="12"/>
        <v>0</v>
      </c>
      <c r="AC49" s="51">
        <f t="shared" si="13"/>
        <v>0</v>
      </c>
      <c r="AD49" s="64"/>
      <c r="AE49" s="127"/>
      <c r="AF49" s="84">
        <f t="shared" si="14"/>
        <v>0</v>
      </c>
      <c r="AG49" s="88">
        <f t="shared" si="15"/>
        <v>0</v>
      </c>
      <c r="AH49" s="57"/>
      <c r="AI49" s="124"/>
      <c r="AJ49" s="50">
        <f t="shared" si="16"/>
        <v>0</v>
      </c>
      <c r="AK49" s="51">
        <f t="shared" si="17"/>
        <v>0</v>
      </c>
      <c r="AL49" s="64"/>
      <c r="AM49" s="127"/>
      <c r="AN49" s="84">
        <f t="shared" si="24"/>
        <v>0</v>
      </c>
      <c r="AO49" s="88">
        <f t="shared" si="25"/>
        <v>0</v>
      </c>
      <c r="AP49" s="57"/>
      <c r="AQ49" s="124"/>
      <c r="AR49" s="50">
        <f t="shared" si="19"/>
        <v>0</v>
      </c>
      <c r="AS49" s="51">
        <f t="shared" si="20"/>
        <v>0</v>
      </c>
      <c r="AT49" s="64"/>
      <c r="AU49" s="127"/>
      <c r="AV49" s="66">
        <f t="shared" si="21"/>
        <v>0</v>
      </c>
      <c r="AW49" s="88">
        <f t="shared" si="22"/>
        <v>0</v>
      </c>
      <c r="AX49" s="5"/>
    </row>
    <row r="50" spans="1:50">
      <c r="A50" s="97">
        <v>23</v>
      </c>
      <c r="B50" s="75"/>
      <c r="C50" s="109"/>
      <c r="D50" s="48">
        <f t="shared" si="0"/>
        <v>0</v>
      </c>
      <c r="E50" s="49">
        <f t="shared" si="1"/>
        <v>0</v>
      </c>
      <c r="F50" s="64"/>
      <c r="G50" s="117"/>
      <c r="H50" s="88">
        <f t="shared" si="2"/>
        <v>0</v>
      </c>
      <c r="I50" s="82">
        <f t="shared" si="3"/>
        <v>0</v>
      </c>
      <c r="J50" s="57"/>
      <c r="K50" s="109"/>
      <c r="L50" s="50">
        <f t="shared" si="4"/>
        <v>0</v>
      </c>
      <c r="M50" s="49">
        <f t="shared" si="5"/>
        <v>0</v>
      </c>
      <c r="N50" s="64"/>
      <c r="O50" s="120"/>
      <c r="P50" s="72">
        <f t="shared" si="6"/>
        <v>0</v>
      </c>
      <c r="Q50" s="72">
        <f t="shared" si="7"/>
        <v>0</v>
      </c>
      <c r="R50" s="47"/>
      <c r="S50" s="124"/>
      <c r="T50" s="50">
        <f t="shared" si="8"/>
        <v>0</v>
      </c>
      <c r="U50" s="51">
        <f t="shared" si="9"/>
        <v>0</v>
      </c>
      <c r="V50" s="64"/>
      <c r="W50" s="132"/>
      <c r="X50" s="66">
        <f t="shared" si="10"/>
        <v>0</v>
      </c>
      <c r="Y50" s="88">
        <f t="shared" si="11"/>
        <v>0</v>
      </c>
      <c r="Z50" s="57"/>
      <c r="AA50" s="124"/>
      <c r="AB50" s="50">
        <f t="shared" si="12"/>
        <v>0</v>
      </c>
      <c r="AC50" s="51">
        <f t="shared" si="13"/>
        <v>0</v>
      </c>
      <c r="AD50" s="64"/>
      <c r="AE50" s="127"/>
      <c r="AF50" s="84">
        <f t="shared" si="14"/>
        <v>0</v>
      </c>
      <c r="AG50" s="88">
        <f t="shared" si="15"/>
        <v>0</v>
      </c>
      <c r="AH50" s="57"/>
      <c r="AI50" s="124"/>
      <c r="AJ50" s="50">
        <f t="shared" si="16"/>
        <v>0</v>
      </c>
      <c r="AK50" s="51">
        <f t="shared" si="17"/>
        <v>0</v>
      </c>
      <c r="AL50" s="64"/>
      <c r="AM50" s="127"/>
      <c r="AN50" s="84">
        <f t="shared" si="24"/>
        <v>0</v>
      </c>
      <c r="AO50" s="88">
        <f t="shared" si="25"/>
        <v>0</v>
      </c>
      <c r="AP50" s="57"/>
      <c r="AQ50" s="124"/>
      <c r="AR50" s="50">
        <f t="shared" si="19"/>
        <v>0</v>
      </c>
      <c r="AS50" s="51">
        <f t="shared" si="20"/>
        <v>0</v>
      </c>
      <c r="AT50" s="64"/>
      <c r="AU50" s="127"/>
      <c r="AV50" s="66">
        <f t="shared" si="21"/>
        <v>0</v>
      </c>
      <c r="AW50" s="88">
        <f t="shared" si="22"/>
        <v>0</v>
      </c>
      <c r="AX50" s="5"/>
    </row>
    <row r="51" spans="1:50">
      <c r="A51" s="138"/>
      <c r="B51" s="75"/>
      <c r="C51" s="109"/>
      <c r="D51" s="48">
        <f t="shared" si="0"/>
        <v>0</v>
      </c>
      <c r="E51" s="49">
        <f t="shared" si="1"/>
        <v>0</v>
      </c>
      <c r="F51" s="64"/>
      <c r="G51" s="117"/>
      <c r="H51" s="88">
        <f t="shared" si="2"/>
        <v>0</v>
      </c>
      <c r="I51" s="82">
        <f t="shared" si="3"/>
        <v>0</v>
      </c>
      <c r="J51" s="57"/>
      <c r="K51" s="109"/>
      <c r="L51" s="50">
        <f t="shared" si="4"/>
        <v>0</v>
      </c>
      <c r="M51" s="49">
        <f t="shared" si="5"/>
        <v>0</v>
      </c>
      <c r="N51" s="64"/>
      <c r="O51" s="120"/>
      <c r="P51" s="72">
        <f t="shared" si="6"/>
        <v>0</v>
      </c>
      <c r="Q51" s="72">
        <f t="shared" si="7"/>
        <v>0</v>
      </c>
      <c r="R51" s="47"/>
      <c r="S51" s="124"/>
      <c r="T51" s="50">
        <f t="shared" si="8"/>
        <v>0</v>
      </c>
      <c r="U51" s="51">
        <f t="shared" si="9"/>
        <v>0</v>
      </c>
      <c r="V51" s="64"/>
      <c r="W51" s="132"/>
      <c r="X51" s="66">
        <f t="shared" si="10"/>
        <v>0</v>
      </c>
      <c r="Y51" s="88">
        <f t="shared" si="11"/>
        <v>0</v>
      </c>
      <c r="Z51" s="57"/>
      <c r="AA51" s="124"/>
      <c r="AB51" s="50">
        <f t="shared" si="12"/>
        <v>0</v>
      </c>
      <c r="AC51" s="51">
        <f t="shared" si="13"/>
        <v>0</v>
      </c>
      <c r="AD51" s="64"/>
      <c r="AE51" s="127"/>
      <c r="AF51" s="84">
        <f t="shared" si="14"/>
        <v>0</v>
      </c>
      <c r="AG51" s="88">
        <f t="shared" si="15"/>
        <v>0</v>
      </c>
      <c r="AH51" s="57"/>
      <c r="AI51" s="124"/>
      <c r="AJ51" s="50">
        <f t="shared" si="16"/>
        <v>0</v>
      </c>
      <c r="AK51" s="51">
        <f t="shared" si="17"/>
        <v>0</v>
      </c>
      <c r="AL51" s="64"/>
      <c r="AM51" s="127"/>
      <c r="AN51" s="84">
        <f t="shared" si="24"/>
        <v>0</v>
      </c>
      <c r="AO51" s="88">
        <f t="shared" si="25"/>
        <v>0</v>
      </c>
      <c r="AP51" s="57"/>
      <c r="AQ51" s="124"/>
      <c r="AR51" s="50">
        <f t="shared" si="19"/>
        <v>0</v>
      </c>
      <c r="AS51" s="51">
        <f t="shared" si="20"/>
        <v>0</v>
      </c>
      <c r="AT51" s="64"/>
      <c r="AU51" s="127"/>
      <c r="AV51" s="66">
        <f t="shared" si="21"/>
        <v>0</v>
      </c>
      <c r="AW51" s="88">
        <f t="shared" si="22"/>
        <v>0</v>
      </c>
      <c r="AX51" s="5"/>
    </row>
    <row r="52" spans="1:50">
      <c r="A52" s="97">
        <v>24</v>
      </c>
      <c r="B52" s="75"/>
      <c r="C52" s="109"/>
      <c r="D52" s="48">
        <f t="shared" si="0"/>
        <v>0</v>
      </c>
      <c r="E52" s="49">
        <f t="shared" si="1"/>
        <v>0</v>
      </c>
      <c r="F52" s="64"/>
      <c r="G52" s="117"/>
      <c r="H52" s="88">
        <f t="shared" si="2"/>
        <v>0</v>
      </c>
      <c r="I52" s="82">
        <f t="shared" si="3"/>
        <v>0</v>
      </c>
      <c r="J52" s="57"/>
      <c r="K52" s="109"/>
      <c r="L52" s="50">
        <f t="shared" si="4"/>
        <v>0</v>
      </c>
      <c r="M52" s="49">
        <f t="shared" si="5"/>
        <v>0</v>
      </c>
      <c r="N52" s="64"/>
      <c r="O52" s="120"/>
      <c r="P52" s="72">
        <f t="shared" si="6"/>
        <v>0</v>
      </c>
      <c r="Q52" s="72">
        <f t="shared" si="7"/>
        <v>0</v>
      </c>
      <c r="R52" s="47"/>
      <c r="S52" s="124"/>
      <c r="T52" s="50">
        <f t="shared" si="8"/>
        <v>0</v>
      </c>
      <c r="U52" s="51">
        <f t="shared" si="9"/>
        <v>0</v>
      </c>
      <c r="V52" s="64"/>
      <c r="W52" s="132"/>
      <c r="X52" s="66">
        <f t="shared" si="10"/>
        <v>0</v>
      </c>
      <c r="Y52" s="88">
        <f t="shared" si="11"/>
        <v>0</v>
      </c>
      <c r="Z52" s="57"/>
      <c r="AA52" s="124"/>
      <c r="AB52" s="50">
        <f t="shared" si="12"/>
        <v>0</v>
      </c>
      <c r="AC52" s="51">
        <f t="shared" si="13"/>
        <v>0</v>
      </c>
      <c r="AD52" s="64"/>
      <c r="AE52" s="127"/>
      <c r="AF52" s="84">
        <f t="shared" si="14"/>
        <v>0</v>
      </c>
      <c r="AG52" s="88">
        <f t="shared" si="15"/>
        <v>0</v>
      </c>
      <c r="AH52" s="57"/>
      <c r="AI52" s="124"/>
      <c r="AJ52" s="50">
        <f t="shared" si="16"/>
        <v>0</v>
      </c>
      <c r="AK52" s="51">
        <f t="shared" si="17"/>
        <v>0</v>
      </c>
      <c r="AL52" s="64"/>
      <c r="AM52" s="127"/>
      <c r="AN52" s="84">
        <f t="shared" si="24"/>
        <v>0</v>
      </c>
      <c r="AO52" s="88">
        <f t="shared" si="25"/>
        <v>0</v>
      </c>
      <c r="AP52" s="57"/>
      <c r="AQ52" s="124"/>
      <c r="AR52" s="50">
        <f t="shared" si="19"/>
        <v>0</v>
      </c>
      <c r="AS52" s="51">
        <f t="shared" si="20"/>
        <v>0</v>
      </c>
      <c r="AT52" s="64"/>
      <c r="AU52" s="127"/>
      <c r="AV52" s="66">
        <f t="shared" si="21"/>
        <v>0</v>
      </c>
      <c r="AW52" s="88">
        <f t="shared" si="22"/>
        <v>0</v>
      </c>
      <c r="AX52" s="5"/>
    </row>
    <row r="53" spans="1:50">
      <c r="A53" s="138"/>
      <c r="B53" s="75"/>
      <c r="C53" s="109"/>
      <c r="D53" s="48">
        <f t="shared" si="0"/>
        <v>0</v>
      </c>
      <c r="E53" s="49">
        <f t="shared" si="1"/>
        <v>0</v>
      </c>
      <c r="F53" s="64"/>
      <c r="G53" s="117"/>
      <c r="H53" s="88">
        <f t="shared" si="2"/>
        <v>0</v>
      </c>
      <c r="I53" s="82">
        <f t="shared" si="3"/>
        <v>0</v>
      </c>
      <c r="J53" s="57"/>
      <c r="K53" s="109"/>
      <c r="L53" s="50">
        <f t="shared" si="4"/>
        <v>0</v>
      </c>
      <c r="M53" s="49">
        <f t="shared" si="5"/>
        <v>0</v>
      </c>
      <c r="N53" s="64"/>
      <c r="O53" s="120"/>
      <c r="P53" s="72">
        <f t="shared" si="6"/>
        <v>0</v>
      </c>
      <c r="Q53" s="72">
        <f t="shared" si="7"/>
        <v>0</v>
      </c>
      <c r="R53" s="47"/>
      <c r="S53" s="124"/>
      <c r="T53" s="50">
        <f t="shared" si="8"/>
        <v>0</v>
      </c>
      <c r="U53" s="51">
        <f t="shared" si="9"/>
        <v>0</v>
      </c>
      <c r="V53" s="64"/>
      <c r="W53" s="132"/>
      <c r="X53" s="66">
        <f t="shared" si="10"/>
        <v>0</v>
      </c>
      <c r="Y53" s="88">
        <f t="shared" si="11"/>
        <v>0</v>
      </c>
      <c r="Z53" s="57"/>
      <c r="AA53" s="124"/>
      <c r="AB53" s="50">
        <f t="shared" si="12"/>
        <v>0</v>
      </c>
      <c r="AC53" s="51">
        <f t="shared" si="13"/>
        <v>0</v>
      </c>
      <c r="AD53" s="64"/>
      <c r="AE53" s="127"/>
      <c r="AF53" s="84">
        <f t="shared" si="14"/>
        <v>0</v>
      </c>
      <c r="AG53" s="88">
        <f t="shared" si="15"/>
        <v>0</v>
      </c>
      <c r="AH53" s="57"/>
      <c r="AI53" s="124"/>
      <c r="AJ53" s="50">
        <f t="shared" si="16"/>
        <v>0</v>
      </c>
      <c r="AK53" s="51">
        <f t="shared" si="17"/>
        <v>0</v>
      </c>
      <c r="AL53" s="64"/>
      <c r="AM53" s="127"/>
      <c r="AN53" s="84">
        <f t="shared" si="24"/>
        <v>0</v>
      </c>
      <c r="AO53" s="88">
        <f t="shared" si="25"/>
        <v>0</v>
      </c>
      <c r="AP53" s="57"/>
      <c r="AQ53" s="124"/>
      <c r="AR53" s="50">
        <f t="shared" si="19"/>
        <v>0</v>
      </c>
      <c r="AS53" s="51">
        <f t="shared" si="20"/>
        <v>0</v>
      </c>
      <c r="AT53" s="64"/>
      <c r="AU53" s="127"/>
      <c r="AV53" s="66">
        <f t="shared" si="21"/>
        <v>0</v>
      </c>
      <c r="AW53" s="88">
        <f t="shared" si="22"/>
        <v>0</v>
      </c>
      <c r="AX53" s="5"/>
    </row>
    <row r="54" spans="1:50">
      <c r="A54" s="97">
        <v>25</v>
      </c>
      <c r="B54" s="75"/>
      <c r="C54" s="109"/>
      <c r="D54" s="48">
        <f t="shared" si="0"/>
        <v>0</v>
      </c>
      <c r="E54" s="49">
        <f t="shared" si="1"/>
        <v>0</v>
      </c>
      <c r="F54" s="64"/>
      <c r="G54" s="117"/>
      <c r="H54" s="88">
        <f t="shared" si="2"/>
        <v>0</v>
      </c>
      <c r="I54" s="82">
        <f t="shared" si="3"/>
        <v>0</v>
      </c>
      <c r="J54" s="57"/>
      <c r="K54" s="109"/>
      <c r="L54" s="50">
        <f t="shared" si="4"/>
        <v>0</v>
      </c>
      <c r="M54" s="49">
        <f t="shared" si="5"/>
        <v>0</v>
      </c>
      <c r="N54" s="64"/>
      <c r="O54" s="120"/>
      <c r="P54" s="72">
        <f t="shared" si="6"/>
        <v>0</v>
      </c>
      <c r="Q54" s="72">
        <f t="shared" si="7"/>
        <v>0</v>
      </c>
      <c r="R54" s="47"/>
      <c r="S54" s="124"/>
      <c r="T54" s="50">
        <f t="shared" si="8"/>
        <v>0</v>
      </c>
      <c r="U54" s="51">
        <f t="shared" si="9"/>
        <v>0</v>
      </c>
      <c r="V54" s="64"/>
      <c r="W54" s="132"/>
      <c r="X54" s="66">
        <f t="shared" si="10"/>
        <v>0</v>
      </c>
      <c r="Y54" s="88">
        <f t="shared" si="11"/>
        <v>0</v>
      </c>
      <c r="Z54" s="57"/>
      <c r="AA54" s="124"/>
      <c r="AB54" s="50">
        <f t="shared" si="12"/>
        <v>0</v>
      </c>
      <c r="AC54" s="51">
        <f t="shared" si="13"/>
        <v>0</v>
      </c>
      <c r="AD54" s="64"/>
      <c r="AE54" s="127"/>
      <c r="AF54" s="84">
        <f t="shared" si="14"/>
        <v>0</v>
      </c>
      <c r="AG54" s="88">
        <f t="shared" si="15"/>
        <v>0</v>
      </c>
      <c r="AH54" s="57"/>
      <c r="AI54" s="124"/>
      <c r="AJ54" s="50">
        <f t="shared" si="16"/>
        <v>0</v>
      </c>
      <c r="AK54" s="51">
        <f t="shared" si="17"/>
        <v>0</v>
      </c>
      <c r="AL54" s="64"/>
      <c r="AM54" s="127"/>
      <c r="AN54" s="84">
        <f t="shared" si="24"/>
        <v>0</v>
      </c>
      <c r="AO54" s="88">
        <f t="shared" si="25"/>
        <v>0</v>
      </c>
      <c r="AP54" s="57"/>
      <c r="AQ54" s="124"/>
      <c r="AR54" s="50">
        <f t="shared" si="19"/>
        <v>0</v>
      </c>
      <c r="AS54" s="51">
        <f t="shared" si="20"/>
        <v>0</v>
      </c>
      <c r="AT54" s="64"/>
      <c r="AU54" s="127"/>
      <c r="AV54" s="66">
        <f t="shared" si="21"/>
        <v>0</v>
      </c>
      <c r="AW54" s="88">
        <f t="shared" si="22"/>
        <v>0</v>
      </c>
      <c r="AX54" s="5"/>
    </row>
    <row r="55" spans="1:50">
      <c r="A55" s="138"/>
      <c r="B55" s="75"/>
      <c r="C55" s="109"/>
      <c r="D55" s="48">
        <f t="shared" si="0"/>
        <v>0</v>
      </c>
      <c r="E55" s="49">
        <f t="shared" si="1"/>
        <v>0</v>
      </c>
      <c r="F55" s="64"/>
      <c r="G55" s="117"/>
      <c r="H55" s="88">
        <f t="shared" si="2"/>
        <v>0</v>
      </c>
      <c r="I55" s="82">
        <f t="shared" si="3"/>
        <v>0</v>
      </c>
      <c r="J55" s="57"/>
      <c r="K55" s="109"/>
      <c r="L55" s="50">
        <f t="shared" si="4"/>
        <v>0</v>
      </c>
      <c r="M55" s="49">
        <f t="shared" si="5"/>
        <v>0</v>
      </c>
      <c r="N55" s="64"/>
      <c r="O55" s="120"/>
      <c r="P55" s="72">
        <f t="shared" si="6"/>
        <v>0</v>
      </c>
      <c r="Q55" s="72">
        <f t="shared" si="7"/>
        <v>0</v>
      </c>
      <c r="R55" s="47"/>
      <c r="S55" s="124"/>
      <c r="T55" s="50">
        <f t="shared" si="8"/>
        <v>0</v>
      </c>
      <c r="U55" s="51">
        <f t="shared" si="9"/>
        <v>0</v>
      </c>
      <c r="V55" s="64"/>
      <c r="W55" s="132"/>
      <c r="X55" s="66">
        <f t="shared" si="10"/>
        <v>0</v>
      </c>
      <c r="Y55" s="88">
        <f t="shared" si="11"/>
        <v>0</v>
      </c>
      <c r="Z55" s="57"/>
      <c r="AA55" s="124"/>
      <c r="AB55" s="50">
        <f t="shared" si="12"/>
        <v>0</v>
      </c>
      <c r="AC55" s="51">
        <f t="shared" si="13"/>
        <v>0</v>
      </c>
      <c r="AD55" s="64"/>
      <c r="AE55" s="127"/>
      <c r="AF55" s="84">
        <f t="shared" si="14"/>
        <v>0</v>
      </c>
      <c r="AG55" s="88">
        <f t="shared" si="15"/>
        <v>0</v>
      </c>
      <c r="AH55" s="57"/>
      <c r="AI55" s="124"/>
      <c r="AJ55" s="50"/>
      <c r="AK55" s="51"/>
      <c r="AL55" s="64"/>
      <c r="AM55" s="127"/>
      <c r="AN55" s="84">
        <f t="shared" si="24"/>
        <v>0</v>
      </c>
      <c r="AO55" s="88">
        <f t="shared" si="25"/>
        <v>0</v>
      </c>
      <c r="AP55" s="57"/>
      <c r="AQ55" s="124"/>
      <c r="AR55" s="50">
        <f t="shared" si="19"/>
        <v>0</v>
      </c>
      <c r="AS55" s="51">
        <f t="shared" si="20"/>
        <v>0</v>
      </c>
      <c r="AT55" s="64"/>
      <c r="AU55" s="127"/>
      <c r="AV55" s="66">
        <f t="shared" si="21"/>
        <v>0</v>
      </c>
      <c r="AW55" s="88">
        <f t="shared" si="22"/>
        <v>0</v>
      </c>
      <c r="AX55" s="5"/>
    </row>
    <row r="56" spans="1:50">
      <c r="A56" s="97">
        <v>26</v>
      </c>
      <c r="B56" s="75"/>
      <c r="C56" s="109"/>
      <c r="D56" s="48">
        <f t="shared" si="0"/>
        <v>0</v>
      </c>
      <c r="E56" s="49">
        <f t="shared" si="1"/>
        <v>0</v>
      </c>
      <c r="F56" s="64"/>
      <c r="G56" s="117"/>
      <c r="H56" s="88">
        <f t="shared" si="2"/>
        <v>0</v>
      </c>
      <c r="I56" s="82">
        <f t="shared" si="3"/>
        <v>0</v>
      </c>
      <c r="J56" s="57"/>
      <c r="K56" s="109"/>
      <c r="L56" s="50">
        <f t="shared" si="4"/>
        <v>0</v>
      </c>
      <c r="M56" s="49">
        <f t="shared" si="5"/>
        <v>0</v>
      </c>
      <c r="N56" s="64"/>
      <c r="O56" s="120"/>
      <c r="P56" s="72">
        <f t="shared" si="6"/>
        <v>0</v>
      </c>
      <c r="Q56" s="72">
        <f t="shared" si="7"/>
        <v>0</v>
      </c>
      <c r="R56" s="47"/>
      <c r="S56" s="124"/>
      <c r="T56" s="50">
        <f t="shared" si="8"/>
        <v>0</v>
      </c>
      <c r="U56" s="51">
        <f t="shared" si="9"/>
        <v>0</v>
      </c>
      <c r="V56" s="64"/>
      <c r="W56" s="132"/>
      <c r="X56" s="66">
        <f t="shared" si="10"/>
        <v>0</v>
      </c>
      <c r="Y56" s="88">
        <f t="shared" si="11"/>
        <v>0</v>
      </c>
      <c r="Z56" s="57"/>
      <c r="AA56" s="124"/>
      <c r="AB56" s="50">
        <f t="shared" si="12"/>
        <v>0</v>
      </c>
      <c r="AC56" s="51">
        <f t="shared" si="13"/>
        <v>0</v>
      </c>
      <c r="AD56" s="64"/>
      <c r="AE56" s="127"/>
      <c r="AF56" s="84">
        <f t="shared" si="14"/>
        <v>0</v>
      </c>
      <c r="AG56" s="88">
        <f t="shared" si="15"/>
        <v>0</v>
      </c>
      <c r="AH56" s="57"/>
      <c r="AI56" s="124"/>
      <c r="AJ56" s="50"/>
      <c r="AK56" s="51"/>
      <c r="AL56" s="64"/>
      <c r="AM56" s="127"/>
      <c r="AN56" s="84">
        <f t="shared" si="24"/>
        <v>0</v>
      </c>
      <c r="AO56" s="88">
        <f t="shared" si="25"/>
        <v>0</v>
      </c>
      <c r="AP56" s="57"/>
      <c r="AQ56" s="124"/>
      <c r="AR56" s="50">
        <f t="shared" si="19"/>
        <v>0</v>
      </c>
      <c r="AS56" s="51">
        <f t="shared" si="20"/>
        <v>0</v>
      </c>
      <c r="AT56" s="64"/>
      <c r="AU56" s="127"/>
      <c r="AV56" s="66">
        <f t="shared" si="21"/>
        <v>0</v>
      </c>
      <c r="AW56" s="88">
        <f t="shared" si="22"/>
        <v>0</v>
      </c>
      <c r="AX56" s="5"/>
    </row>
    <row r="57" spans="1:50">
      <c r="A57" s="138"/>
      <c r="B57" s="75"/>
      <c r="C57" s="109"/>
      <c r="D57" s="48">
        <f t="shared" si="0"/>
        <v>0</v>
      </c>
      <c r="E57" s="49">
        <f t="shared" si="1"/>
        <v>0</v>
      </c>
      <c r="F57" s="64"/>
      <c r="G57" s="117"/>
      <c r="H57" s="88">
        <f t="shared" si="2"/>
        <v>0</v>
      </c>
      <c r="I57" s="82">
        <f t="shared" si="3"/>
        <v>0</v>
      </c>
      <c r="J57" s="57"/>
      <c r="K57" s="109"/>
      <c r="L57" s="50">
        <f t="shared" si="4"/>
        <v>0</v>
      </c>
      <c r="M57" s="49">
        <f t="shared" si="5"/>
        <v>0</v>
      </c>
      <c r="N57" s="64"/>
      <c r="O57" s="120"/>
      <c r="P57" s="72">
        <f t="shared" si="6"/>
        <v>0</v>
      </c>
      <c r="Q57" s="72">
        <f t="shared" si="7"/>
        <v>0</v>
      </c>
      <c r="R57" s="47"/>
      <c r="S57" s="124"/>
      <c r="T57" s="50">
        <f t="shared" si="8"/>
        <v>0</v>
      </c>
      <c r="U57" s="51">
        <f t="shared" si="9"/>
        <v>0</v>
      </c>
      <c r="V57" s="64"/>
      <c r="W57" s="132"/>
      <c r="X57" s="66">
        <f t="shared" si="10"/>
        <v>0</v>
      </c>
      <c r="Y57" s="88">
        <f t="shared" si="11"/>
        <v>0</v>
      </c>
      <c r="Z57" s="57"/>
      <c r="AA57" s="124"/>
      <c r="AB57" s="50">
        <f t="shared" si="12"/>
        <v>0</v>
      </c>
      <c r="AC57" s="51">
        <f t="shared" si="13"/>
        <v>0</v>
      </c>
      <c r="AD57" s="64"/>
      <c r="AE57" s="127"/>
      <c r="AF57" s="84">
        <f t="shared" si="14"/>
        <v>0</v>
      </c>
      <c r="AG57" s="88">
        <f t="shared" si="15"/>
        <v>0</v>
      </c>
      <c r="AH57" s="57"/>
      <c r="AI57" s="124"/>
      <c r="AJ57" s="50"/>
      <c r="AK57" s="51"/>
      <c r="AL57" s="64"/>
      <c r="AM57" s="127"/>
      <c r="AN57" s="84">
        <f t="shared" si="24"/>
        <v>0</v>
      </c>
      <c r="AO57" s="88">
        <f t="shared" si="25"/>
        <v>0</v>
      </c>
      <c r="AP57" s="57"/>
      <c r="AQ57" s="124"/>
      <c r="AR57" s="50">
        <f t="shared" si="19"/>
        <v>0</v>
      </c>
      <c r="AS57" s="51">
        <f t="shared" si="20"/>
        <v>0</v>
      </c>
      <c r="AT57" s="64"/>
      <c r="AU57" s="127"/>
      <c r="AV57" s="66">
        <f t="shared" si="21"/>
        <v>0</v>
      </c>
      <c r="AW57" s="88">
        <f t="shared" si="22"/>
        <v>0</v>
      </c>
      <c r="AX57" s="5"/>
    </row>
    <row r="58" spans="1:50">
      <c r="A58" s="97">
        <v>27</v>
      </c>
      <c r="B58" s="75"/>
      <c r="C58" s="109"/>
      <c r="D58" s="48">
        <f t="shared" si="0"/>
        <v>0</v>
      </c>
      <c r="E58" s="49">
        <f t="shared" si="1"/>
        <v>0</v>
      </c>
      <c r="F58" s="64"/>
      <c r="G58" s="117"/>
      <c r="H58" s="88">
        <f t="shared" si="2"/>
        <v>0</v>
      </c>
      <c r="I58" s="82">
        <f t="shared" si="3"/>
        <v>0</v>
      </c>
      <c r="J58" s="57"/>
      <c r="K58" s="109"/>
      <c r="L58" s="50">
        <f t="shared" si="4"/>
        <v>0</v>
      </c>
      <c r="M58" s="49">
        <f t="shared" si="5"/>
        <v>0</v>
      </c>
      <c r="N58" s="64"/>
      <c r="O58" s="120"/>
      <c r="P58" s="72">
        <f t="shared" si="6"/>
        <v>0</v>
      </c>
      <c r="Q58" s="72">
        <f t="shared" si="7"/>
        <v>0</v>
      </c>
      <c r="R58" s="47"/>
      <c r="S58" s="124"/>
      <c r="T58" s="50">
        <f t="shared" si="8"/>
        <v>0</v>
      </c>
      <c r="U58" s="51">
        <f t="shared" si="9"/>
        <v>0</v>
      </c>
      <c r="V58" s="64"/>
      <c r="W58" s="132"/>
      <c r="X58" s="66">
        <f t="shared" si="10"/>
        <v>0</v>
      </c>
      <c r="Y58" s="88">
        <f t="shared" si="11"/>
        <v>0</v>
      </c>
      <c r="Z58" s="57"/>
      <c r="AA58" s="124"/>
      <c r="AB58" s="50">
        <f t="shared" si="12"/>
        <v>0</v>
      </c>
      <c r="AC58" s="51">
        <f t="shared" si="13"/>
        <v>0</v>
      </c>
      <c r="AD58" s="64"/>
      <c r="AE58" s="127"/>
      <c r="AF58" s="84">
        <f t="shared" si="14"/>
        <v>0</v>
      </c>
      <c r="AG58" s="88">
        <f t="shared" si="15"/>
        <v>0</v>
      </c>
      <c r="AH58" s="57"/>
      <c r="AI58" s="124"/>
      <c r="AJ58" s="50"/>
      <c r="AK58" s="51"/>
      <c r="AL58" s="64"/>
      <c r="AM58" s="127"/>
      <c r="AN58" s="84">
        <f t="shared" si="24"/>
        <v>0</v>
      </c>
      <c r="AO58" s="88">
        <f t="shared" si="25"/>
        <v>0</v>
      </c>
      <c r="AP58" s="57"/>
      <c r="AQ58" s="124"/>
      <c r="AR58" s="50">
        <f t="shared" si="19"/>
        <v>0</v>
      </c>
      <c r="AS58" s="51">
        <f t="shared" si="20"/>
        <v>0</v>
      </c>
      <c r="AT58" s="64"/>
      <c r="AU58" s="127"/>
      <c r="AV58" s="66">
        <f t="shared" si="21"/>
        <v>0</v>
      </c>
      <c r="AW58" s="88">
        <f t="shared" si="22"/>
        <v>0</v>
      </c>
      <c r="AX58" s="5"/>
    </row>
    <row r="59" spans="1:50">
      <c r="A59" s="138"/>
      <c r="B59" s="75"/>
      <c r="C59" s="109"/>
      <c r="D59" s="48">
        <f t="shared" si="0"/>
        <v>0</v>
      </c>
      <c r="E59" s="49">
        <f t="shared" si="1"/>
        <v>0</v>
      </c>
      <c r="F59" s="64"/>
      <c r="G59" s="117"/>
      <c r="H59" s="88">
        <f t="shared" si="2"/>
        <v>0</v>
      </c>
      <c r="I59" s="82">
        <f t="shared" si="3"/>
        <v>0</v>
      </c>
      <c r="J59" s="57"/>
      <c r="K59" s="109"/>
      <c r="L59" s="50">
        <f t="shared" si="4"/>
        <v>0</v>
      </c>
      <c r="M59" s="49">
        <f t="shared" si="5"/>
        <v>0</v>
      </c>
      <c r="N59" s="64"/>
      <c r="O59" s="120"/>
      <c r="P59" s="72">
        <f t="shared" si="6"/>
        <v>0</v>
      </c>
      <c r="Q59" s="72">
        <f t="shared" si="7"/>
        <v>0</v>
      </c>
      <c r="R59" s="47"/>
      <c r="S59" s="124"/>
      <c r="T59" s="50">
        <f t="shared" si="8"/>
        <v>0</v>
      </c>
      <c r="U59" s="51">
        <f t="shared" si="9"/>
        <v>0</v>
      </c>
      <c r="V59" s="64"/>
      <c r="W59" s="132"/>
      <c r="X59" s="66">
        <f t="shared" si="10"/>
        <v>0</v>
      </c>
      <c r="Y59" s="88">
        <f t="shared" si="11"/>
        <v>0</v>
      </c>
      <c r="Z59" s="57"/>
      <c r="AA59" s="124"/>
      <c r="AB59" s="50">
        <f t="shared" si="12"/>
        <v>0</v>
      </c>
      <c r="AC59" s="51">
        <f t="shared" si="13"/>
        <v>0</v>
      </c>
      <c r="AD59" s="64"/>
      <c r="AE59" s="127"/>
      <c r="AF59" s="84">
        <f t="shared" si="14"/>
        <v>0</v>
      </c>
      <c r="AG59" s="88">
        <f t="shared" si="15"/>
        <v>0</v>
      </c>
      <c r="AH59" s="57"/>
      <c r="AI59" s="124"/>
      <c r="AJ59" s="50"/>
      <c r="AK59" s="51"/>
      <c r="AL59" s="64"/>
      <c r="AM59" s="127"/>
      <c r="AN59" s="84">
        <f t="shared" si="24"/>
        <v>0</v>
      </c>
      <c r="AO59" s="88">
        <f t="shared" si="25"/>
        <v>0</v>
      </c>
      <c r="AP59" s="57"/>
      <c r="AQ59" s="124"/>
      <c r="AR59" s="50">
        <f t="shared" si="19"/>
        <v>0</v>
      </c>
      <c r="AS59" s="51">
        <f t="shared" si="20"/>
        <v>0</v>
      </c>
      <c r="AT59" s="64"/>
      <c r="AU59" s="127"/>
      <c r="AV59" s="66">
        <f t="shared" si="21"/>
        <v>0</v>
      </c>
      <c r="AW59" s="88">
        <f t="shared" si="22"/>
        <v>0</v>
      </c>
      <c r="AX59" s="5"/>
    </row>
    <row r="60" spans="1:50">
      <c r="A60" s="97">
        <v>28</v>
      </c>
      <c r="B60" s="75"/>
      <c r="C60" s="109"/>
      <c r="D60" s="48">
        <f t="shared" si="0"/>
        <v>0</v>
      </c>
      <c r="E60" s="49">
        <f t="shared" si="1"/>
        <v>0</v>
      </c>
      <c r="F60" s="64"/>
      <c r="G60" s="117"/>
      <c r="H60" s="88">
        <f t="shared" si="2"/>
        <v>0</v>
      </c>
      <c r="I60" s="82">
        <f t="shared" si="3"/>
        <v>0</v>
      </c>
      <c r="J60" s="57"/>
      <c r="K60" s="109"/>
      <c r="L60" s="50">
        <f t="shared" si="4"/>
        <v>0</v>
      </c>
      <c r="M60" s="49">
        <f t="shared" si="5"/>
        <v>0</v>
      </c>
      <c r="N60" s="64"/>
      <c r="O60" s="120"/>
      <c r="P60" s="72">
        <f t="shared" si="6"/>
        <v>0</v>
      </c>
      <c r="Q60" s="72">
        <f t="shared" si="7"/>
        <v>0</v>
      </c>
      <c r="R60" s="47"/>
      <c r="S60" s="124"/>
      <c r="T60" s="50">
        <f t="shared" si="8"/>
        <v>0</v>
      </c>
      <c r="U60" s="51">
        <f t="shared" si="9"/>
        <v>0</v>
      </c>
      <c r="V60" s="64"/>
      <c r="W60" s="132"/>
      <c r="X60" s="66">
        <f t="shared" si="10"/>
        <v>0</v>
      </c>
      <c r="Y60" s="88">
        <f t="shared" si="11"/>
        <v>0</v>
      </c>
      <c r="Z60" s="57"/>
      <c r="AA60" s="124"/>
      <c r="AB60" s="50">
        <f t="shared" si="12"/>
        <v>0</v>
      </c>
      <c r="AC60" s="51">
        <f t="shared" si="13"/>
        <v>0</v>
      </c>
      <c r="AD60" s="64"/>
      <c r="AE60" s="127"/>
      <c r="AF60" s="84">
        <f t="shared" si="14"/>
        <v>0</v>
      </c>
      <c r="AG60" s="88">
        <f t="shared" si="15"/>
        <v>0</v>
      </c>
      <c r="AH60" s="57"/>
      <c r="AI60" s="124"/>
      <c r="AJ60" s="50"/>
      <c r="AK60" s="51"/>
      <c r="AL60" s="64"/>
      <c r="AM60" s="127"/>
      <c r="AN60" s="84">
        <f t="shared" si="24"/>
        <v>0</v>
      </c>
      <c r="AO60" s="88">
        <f t="shared" si="25"/>
        <v>0</v>
      </c>
      <c r="AP60" s="57"/>
      <c r="AQ60" s="124"/>
      <c r="AR60" s="50">
        <f t="shared" si="19"/>
        <v>0</v>
      </c>
      <c r="AS60" s="51">
        <f t="shared" si="20"/>
        <v>0</v>
      </c>
      <c r="AT60" s="64"/>
      <c r="AU60" s="127"/>
      <c r="AV60" s="66">
        <f t="shared" si="21"/>
        <v>0</v>
      </c>
      <c r="AW60" s="88">
        <f t="shared" si="22"/>
        <v>0</v>
      </c>
      <c r="AX60" s="5"/>
    </row>
    <row r="61" spans="1:50">
      <c r="A61" s="138"/>
      <c r="B61" s="75"/>
      <c r="C61" s="109"/>
      <c r="D61" s="48">
        <f t="shared" si="0"/>
        <v>0</v>
      </c>
      <c r="E61" s="49">
        <f t="shared" si="1"/>
        <v>0</v>
      </c>
      <c r="F61" s="64"/>
      <c r="G61" s="117"/>
      <c r="H61" s="88">
        <f t="shared" si="2"/>
        <v>0</v>
      </c>
      <c r="I61" s="82">
        <f t="shared" si="3"/>
        <v>0</v>
      </c>
      <c r="J61" s="57"/>
      <c r="K61" s="109"/>
      <c r="L61" s="50">
        <f t="shared" si="4"/>
        <v>0</v>
      </c>
      <c r="M61" s="49">
        <f t="shared" si="5"/>
        <v>0</v>
      </c>
      <c r="N61" s="64"/>
      <c r="O61" s="120"/>
      <c r="P61" s="72">
        <f t="shared" si="6"/>
        <v>0</v>
      </c>
      <c r="Q61" s="72">
        <f t="shared" si="7"/>
        <v>0</v>
      </c>
      <c r="R61" s="47"/>
      <c r="S61" s="124"/>
      <c r="T61" s="50">
        <f t="shared" si="8"/>
        <v>0</v>
      </c>
      <c r="U61" s="51">
        <f t="shared" si="9"/>
        <v>0</v>
      </c>
      <c r="V61" s="64"/>
      <c r="W61" s="132"/>
      <c r="X61" s="66">
        <f t="shared" si="10"/>
        <v>0</v>
      </c>
      <c r="Y61" s="88">
        <f t="shared" si="11"/>
        <v>0</v>
      </c>
      <c r="Z61" s="57"/>
      <c r="AA61" s="124"/>
      <c r="AB61" s="50">
        <f t="shared" si="12"/>
        <v>0</v>
      </c>
      <c r="AC61" s="51">
        <f t="shared" si="13"/>
        <v>0</v>
      </c>
      <c r="AD61" s="64"/>
      <c r="AE61" s="127"/>
      <c r="AF61" s="84">
        <f t="shared" si="14"/>
        <v>0</v>
      </c>
      <c r="AG61" s="88">
        <f t="shared" si="15"/>
        <v>0</v>
      </c>
      <c r="AH61" s="57"/>
      <c r="AI61" s="124"/>
      <c r="AJ61" s="50">
        <f t="shared" si="16"/>
        <v>0</v>
      </c>
      <c r="AK61" s="51">
        <f t="shared" si="17"/>
        <v>0</v>
      </c>
      <c r="AL61" s="64"/>
      <c r="AM61" s="127"/>
      <c r="AN61" s="84">
        <f t="shared" si="24"/>
        <v>0</v>
      </c>
      <c r="AO61" s="88">
        <f t="shared" si="25"/>
        <v>0</v>
      </c>
      <c r="AP61" s="57"/>
      <c r="AQ61" s="124"/>
      <c r="AR61" s="50">
        <f t="shared" si="19"/>
        <v>0</v>
      </c>
      <c r="AS61" s="51">
        <f t="shared" si="20"/>
        <v>0</v>
      </c>
      <c r="AT61" s="64"/>
      <c r="AU61" s="127"/>
      <c r="AV61" s="66">
        <f t="shared" si="21"/>
        <v>0</v>
      </c>
      <c r="AW61" s="88">
        <f t="shared" si="22"/>
        <v>0</v>
      </c>
      <c r="AX61" s="5"/>
    </row>
    <row r="62" spans="1:50">
      <c r="A62" s="97">
        <v>29</v>
      </c>
      <c r="B62" s="75"/>
      <c r="C62" s="109"/>
      <c r="D62" s="48">
        <f t="shared" si="0"/>
        <v>0</v>
      </c>
      <c r="E62" s="49">
        <f t="shared" si="1"/>
        <v>0</v>
      </c>
      <c r="F62" s="64"/>
      <c r="G62" s="117"/>
      <c r="H62" s="88">
        <f t="shared" si="2"/>
        <v>0</v>
      </c>
      <c r="I62" s="82">
        <f t="shared" si="3"/>
        <v>0</v>
      </c>
      <c r="J62" s="57"/>
      <c r="K62" s="109"/>
      <c r="L62" s="50">
        <f t="shared" si="4"/>
        <v>0</v>
      </c>
      <c r="M62" s="49">
        <f t="shared" si="5"/>
        <v>0</v>
      </c>
      <c r="N62" s="64"/>
      <c r="O62" s="120"/>
      <c r="P62" s="72">
        <f t="shared" si="6"/>
        <v>0</v>
      </c>
      <c r="Q62" s="72">
        <f t="shared" si="7"/>
        <v>0</v>
      </c>
      <c r="R62" s="47"/>
      <c r="S62" s="124"/>
      <c r="T62" s="50">
        <f t="shared" si="8"/>
        <v>0</v>
      </c>
      <c r="U62" s="51">
        <f t="shared" si="9"/>
        <v>0</v>
      </c>
      <c r="V62" s="64"/>
      <c r="W62" s="132"/>
      <c r="X62" s="66">
        <f t="shared" si="10"/>
        <v>0</v>
      </c>
      <c r="Y62" s="88">
        <f t="shared" si="11"/>
        <v>0</v>
      </c>
      <c r="Z62" s="57"/>
      <c r="AA62" s="124"/>
      <c r="AB62" s="50">
        <f t="shared" si="12"/>
        <v>0</v>
      </c>
      <c r="AC62" s="51">
        <f t="shared" si="13"/>
        <v>0</v>
      </c>
      <c r="AD62" s="64"/>
      <c r="AE62" s="127"/>
      <c r="AF62" s="84">
        <f t="shared" si="14"/>
        <v>0</v>
      </c>
      <c r="AG62" s="88">
        <f t="shared" si="15"/>
        <v>0</v>
      </c>
      <c r="AH62" s="57"/>
      <c r="AI62" s="124"/>
      <c r="AJ62" s="50">
        <f t="shared" si="16"/>
        <v>0</v>
      </c>
      <c r="AK62" s="51">
        <f t="shared" si="17"/>
        <v>0</v>
      </c>
      <c r="AL62" s="64"/>
      <c r="AM62" s="127"/>
      <c r="AN62" s="84">
        <f t="shared" si="24"/>
        <v>0</v>
      </c>
      <c r="AO62" s="88">
        <f t="shared" si="25"/>
        <v>0</v>
      </c>
      <c r="AP62" s="57"/>
      <c r="AQ62" s="124"/>
      <c r="AR62" s="50">
        <f t="shared" si="19"/>
        <v>0</v>
      </c>
      <c r="AS62" s="51">
        <f t="shared" si="20"/>
        <v>0</v>
      </c>
      <c r="AT62" s="64"/>
      <c r="AU62" s="127"/>
      <c r="AV62" s="66">
        <f t="shared" si="21"/>
        <v>0</v>
      </c>
      <c r="AW62" s="88">
        <f t="shared" si="22"/>
        <v>0</v>
      </c>
      <c r="AX62" s="5"/>
    </row>
    <row r="63" spans="1:50">
      <c r="A63" s="138"/>
      <c r="B63" s="75"/>
      <c r="C63" s="109"/>
      <c r="D63" s="48">
        <f t="shared" si="0"/>
        <v>0</v>
      </c>
      <c r="E63" s="49">
        <f t="shared" si="1"/>
        <v>0</v>
      </c>
      <c r="F63" s="64"/>
      <c r="G63" s="117"/>
      <c r="H63" s="88">
        <f t="shared" si="2"/>
        <v>0</v>
      </c>
      <c r="I63" s="82">
        <f t="shared" si="3"/>
        <v>0</v>
      </c>
      <c r="J63" s="57"/>
      <c r="K63" s="109"/>
      <c r="L63" s="50">
        <f t="shared" si="4"/>
        <v>0</v>
      </c>
      <c r="M63" s="49">
        <f t="shared" si="5"/>
        <v>0</v>
      </c>
      <c r="N63" s="64"/>
      <c r="O63" s="120"/>
      <c r="P63" s="72">
        <f t="shared" si="6"/>
        <v>0</v>
      </c>
      <c r="Q63" s="72">
        <f t="shared" si="7"/>
        <v>0</v>
      </c>
      <c r="R63" s="47"/>
      <c r="S63" s="124"/>
      <c r="T63" s="50">
        <f t="shared" si="8"/>
        <v>0</v>
      </c>
      <c r="U63" s="51">
        <f t="shared" si="9"/>
        <v>0</v>
      </c>
      <c r="V63" s="64"/>
      <c r="W63" s="132"/>
      <c r="X63" s="66">
        <f t="shared" si="10"/>
        <v>0</v>
      </c>
      <c r="Y63" s="88">
        <f t="shared" si="11"/>
        <v>0</v>
      </c>
      <c r="Z63" s="57"/>
      <c r="AA63" s="124"/>
      <c r="AB63" s="50">
        <f t="shared" si="12"/>
        <v>0</v>
      </c>
      <c r="AC63" s="51">
        <f t="shared" si="13"/>
        <v>0</v>
      </c>
      <c r="AD63" s="64"/>
      <c r="AE63" s="127"/>
      <c r="AF63" s="84">
        <f t="shared" si="14"/>
        <v>0</v>
      </c>
      <c r="AG63" s="88">
        <f t="shared" si="15"/>
        <v>0</v>
      </c>
      <c r="AH63" s="57"/>
      <c r="AI63" s="124"/>
      <c r="AJ63" s="50">
        <f t="shared" si="16"/>
        <v>0</v>
      </c>
      <c r="AK63" s="51">
        <f t="shared" si="17"/>
        <v>0</v>
      </c>
      <c r="AL63" s="64"/>
      <c r="AM63" s="127"/>
      <c r="AN63" s="84">
        <f t="shared" si="24"/>
        <v>0</v>
      </c>
      <c r="AO63" s="88">
        <f t="shared" si="25"/>
        <v>0</v>
      </c>
      <c r="AP63" s="57"/>
      <c r="AQ63" s="124"/>
      <c r="AR63" s="50">
        <f t="shared" si="19"/>
        <v>0</v>
      </c>
      <c r="AS63" s="51">
        <f t="shared" si="20"/>
        <v>0</v>
      </c>
      <c r="AT63" s="64"/>
      <c r="AU63" s="127"/>
      <c r="AV63" s="66">
        <f t="shared" si="21"/>
        <v>0</v>
      </c>
      <c r="AW63" s="88">
        <f t="shared" si="22"/>
        <v>0</v>
      </c>
      <c r="AX63" s="5"/>
    </row>
    <row r="64" spans="1:50">
      <c r="A64" s="97">
        <v>30</v>
      </c>
      <c r="B64" s="75"/>
      <c r="C64" s="109"/>
      <c r="D64" s="48">
        <f t="shared" si="0"/>
        <v>0</v>
      </c>
      <c r="E64" s="49">
        <f t="shared" si="1"/>
        <v>0</v>
      </c>
      <c r="F64" s="64"/>
      <c r="G64" s="117"/>
      <c r="H64" s="88">
        <f t="shared" si="2"/>
        <v>0</v>
      </c>
      <c r="I64" s="82">
        <f t="shared" si="3"/>
        <v>0</v>
      </c>
      <c r="J64" s="57"/>
      <c r="K64" s="109"/>
      <c r="L64" s="50">
        <f t="shared" si="4"/>
        <v>0</v>
      </c>
      <c r="M64" s="49">
        <f t="shared" si="5"/>
        <v>0</v>
      </c>
      <c r="N64" s="64"/>
      <c r="O64" s="120"/>
      <c r="P64" s="72">
        <f t="shared" si="6"/>
        <v>0</v>
      </c>
      <c r="Q64" s="72">
        <f t="shared" si="7"/>
        <v>0</v>
      </c>
      <c r="R64" s="47"/>
      <c r="S64" s="124"/>
      <c r="T64" s="50">
        <f t="shared" si="8"/>
        <v>0</v>
      </c>
      <c r="U64" s="51">
        <f t="shared" si="9"/>
        <v>0</v>
      </c>
      <c r="V64" s="64"/>
      <c r="W64" s="132"/>
      <c r="X64" s="66">
        <f t="shared" si="10"/>
        <v>0</v>
      </c>
      <c r="Y64" s="88">
        <f t="shared" si="11"/>
        <v>0</v>
      </c>
      <c r="Z64" s="57"/>
      <c r="AA64" s="124"/>
      <c r="AB64" s="50">
        <f t="shared" si="12"/>
        <v>0</v>
      </c>
      <c r="AC64" s="51">
        <f t="shared" si="13"/>
        <v>0</v>
      </c>
      <c r="AD64" s="64"/>
      <c r="AE64" s="127"/>
      <c r="AF64" s="84">
        <f t="shared" si="14"/>
        <v>0</v>
      </c>
      <c r="AG64" s="88">
        <f t="shared" si="15"/>
        <v>0</v>
      </c>
      <c r="AH64" s="57"/>
      <c r="AI64" s="124"/>
      <c r="AJ64" s="50">
        <f t="shared" si="16"/>
        <v>0</v>
      </c>
      <c r="AK64" s="51">
        <f t="shared" si="17"/>
        <v>0</v>
      </c>
      <c r="AL64" s="64"/>
      <c r="AM64" s="127"/>
      <c r="AN64" s="84">
        <f t="shared" si="24"/>
        <v>0</v>
      </c>
      <c r="AO64" s="88">
        <f t="shared" si="25"/>
        <v>0</v>
      </c>
      <c r="AP64" s="57"/>
      <c r="AQ64" s="124"/>
      <c r="AR64" s="50">
        <f t="shared" si="19"/>
        <v>0</v>
      </c>
      <c r="AS64" s="51">
        <f t="shared" si="20"/>
        <v>0</v>
      </c>
      <c r="AT64" s="64"/>
      <c r="AU64" s="127"/>
      <c r="AV64" s="66">
        <f t="shared" si="21"/>
        <v>0</v>
      </c>
      <c r="AW64" s="88">
        <f t="shared" si="22"/>
        <v>0</v>
      </c>
      <c r="AX64" s="5"/>
    </row>
    <row r="65" spans="1:51">
      <c r="A65" s="138"/>
      <c r="B65" s="76"/>
      <c r="C65" s="109"/>
      <c r="D65" s="48">
        <f t="shared" si="0"/>
        <v>0</v>
      </c>
      <c r="E65" s="49">
        <f t="shared" si="1"/>
        <v>0</v>
      </c>
      <c r="F65" s="67"/>
      <c r="G65" s="118"/>
      <c r="H65" s="88">
        <f t="shared" si="2"/>
        <v>0</v>
      </c>
      <c r="I65" s="82">
        <f t="shared" si="3"/>
        <v>0</v>
      </c>
      <c r="J65" s="58"/>
      <c r="K65" s="110"/>
      <c r="L65" s="50">
        <f t="shared" si="4"/>
        <v>0</v>
      </c>
      <c r="M65" s="49">
        <f t="shared" si="5"/>
        <v>0</v>
      </c>
      <c r="N65" s="67"/>
      <c r="O65" s="121"/>
      <c r="P65" s="72">
        <f t="shared" si="6"/>
        <v>0</v>
      </c>
      <c r="Q65" s="72">
        <f t="shared" si="7"/>
        <v>0</v>
      </c>
      <c r="R65" s="52"/>
      <c r="S65" s="125"/>
      <c r="T65" s="50">
        <f t="shared" si="8"/>
        <v>0</v>
      </c>
      <c r="U65" s="51">
        <f t="shared" si="9"/>
        <v>0</v>
      </c>
      <c r="V65" s="67"/>
      <c r="W65" s="133"/>
      <c r="X65" s="66">
        <f t="shared" si="10"/>
        <v>0</v>
      </c>
      <c r="Y65" s="88">
        <f t="shared" si="11"/>
        <v>0</v>
      </c>
      <c r="Z65" s="58"/>
      <c r="AA65" s="125"/>
      <c r="AB65" s="50">
        <f t="shared" si="12"/>
        <v>0</v>
      </c>
      <c r="AC65" s="51">
        <f t="shared" si="13"/>
        <v>0</v>
      </c>
      <c r="AD65" s="67"/>
      <c r="AE65" s="128"/>
      <c r="AF65" s="84">
        <f t="shared" si="14"/>
        <v>0</v>
      </c>
      <c r="AG65" s="88">
        <f t="shared" si="15"/>
        <v>0</v>
      </c>
      <c r="AH65" s="58"/>
      <c r="AI65" s="125"/>
      <c r="AJ65" s="50">
        <f t="shared" si="16"/>
        <v>0</v>
      </c>
      <c r="AK65" s="51">
        <f t="shared" si="17"/>
        <v>0</v>
      </c>
      <c r="AL65" s="67"/>
      <c r="AM65" s="128"/>
      <c r="AN65" s="84">
        <f t="shared" si="24"/>
        <v>0</v>
      </c>
      <c r="AO65" s="88">
        <f t="shared" si="25"/>
        <v>0</v>
      </c>
      <c r="AP65" s="58"/>
      <c r="AQ65" s="125"/>
      <c r="AR65" s="50">
        <f t="shared" si="19"/>
        <v>0</v>
      </c>
      <c r="AS65" s="51">
        <f t="shared" si="20"/>
        <v>0</v>
      </c>
      <c r="AT65" s="67"/>
      <c r="AU65" s="128"/>
      <c r="AV65" s="66">
        <f t="shared" si="21"/>
        <v>0</v>
      </c>
      <c r="AW65" s="88">
        <f t="shared" si="22"/>
        <v>0</v>
      </c>
      <c r="AX65" s="5"/>
    </row>
    <row r="66" spans="1:51">
      <c r="A66" s="97">
        <v>31</v>
      </c>
      <c r="B66" s="76"/>
      <c r="C66" s="110"/>
      <c r="D66" s="48">
        <f t="shared" si="0"/>
        <v>0</v>
      </c>
      <c r="E66" s="49">
        <f t="shared" si="1"/>
        <v>0</v>
      </c>
      <c r="F66" s="67"/>
      <c r="G66" s="118"/>
      <c r="H66" s="88">
        <f t="shared" si="2"/>
        <v>0</v>
      </c>
      <c r="I66" s="82">
        <f t="shared" si="3"/>
        <v>0</v>
      </c>
      <c r="J66" s="58"/>
      <c r="K66" s="110"/>
      <c r="L66" s="50">
        <f t="shared" si="4"/>
        <v>0</v>
      </c>
      <c r="M66" s="49">
        <f t="shared" si="5"/>
        <v>0</v>
      </c>
      <c r="N66" s="67"/>
      <c r="O66" s="121"/>
      <c r="P66" s="72">
        <f t="shared" si="6"/>
        <v>0</v>
      </c>
      <c r="Q66" s="72">
        <f t="shared" si="7"/>
        <v>0</v>
      </c>
      <c r="R66" s="52"/>
      <c r="S66" s="125"/>
      <c r="T66" s="50">
        <f t="shared" si="8"/>
        <v>0</v>
      </c>
      <c r="U66" s="51">
        <f t="shared" si="9"/>
        <v>0</v>
      </c>
      <c r="V66" s="67"/>
      <c r="W66" s="133"/>
      <c r="X66" s="66">
        <f t="shared" si="10"/>
        <v>0</v>
      </c>
      <c r="Y66" s="88">
        <f t="shared" si="11"/>
        <v>0</v>
      </c>
      <c r="Z66" s="58"/>
      <c r="AA66" s="125"/>
      <c r="AB66" s="50">
        <f t="shared" si="12"/>
        <v>0</v>
      </c>
      <c r="AC66" s="51">
        <f t="shared" si="13"/>
        <v>0</v>
      </c>
      <c r="AD66" s="67"/>
      <c r="AE66" s="128"/>
      <c r="AF66" s="84">
        <f t="shared" si="14"/>
        <v>0</v>
      </c>
      <c r="AG66" s="88">
        <f t="shared" si="15"/>
        <v>0</v>
      </c>
      <c r="AH66" s="58"/>
      <c r="AI66" s="125"/>
      <c r="AJ66" s="50">
        <f t="shared" si="16"/>
        <v>0</v>
      </c>
      <c r="AK66" s="51">
        <f t="shared" si="17"/>
        <v>0</v>
      </c>
      <c r="AL66" s="67"/>
      <c r="AM66" s="128"/>
      <c r="AN66" s="84">
        <f t="shared" si="24"/>
        <v>0</v>
      </c>
      <c r="AO66" s="88">
        <f t="shared" si="25"/>
        <v>0</v>
      </c>
      <c r="AP66" s="58"/>
      <c r="AQ66" s="125"/>
      <c r="AR66" s="50">
        <f t="shared" si="19"/>
        <v>0</v>
      </c>
      <c r="AS66" s="51">
        <f t="shared" si="20"/>
        <v>0</v>
      </c>
      <c r="AT66" s="67"/>
      <c r="AU66" s="128"/>
      <c r="AV66" s="66">
        <f t="shared" si="21"/>
        <v>0</v>
      </c>
      <c r="AW66" s="88">
        <f t="shared" si="22"/>
        <v>0</v>
      </c>
      <c r="AX66" s="5"/>
    </row>
    <row r="67" spans="1:51" ht="15.75" thickBot="1">
      <c r="A67" s="138"/>
      <c r="B67" s="92"/>
      <c r="C67" s="111"/>
      <c r="D67" s="48">
        <f t="shared" si="0"/>
        <v>0</v>
      </c>
      <c r="E67" s="49">
        <f t="shared" si="1"/>
        <v>0</v>
      </c>
      <c r="F67" s="93"/>
      <c r="G67" s="119"/>
      <c r="H67" s="88">
        <f t="shared" si="2"/>
        <v>0</v>
      </c>
      <c r="I67" s="82">
        <f t="shared" si="3"/>
        <v>0</v>
      </c>
      <c r="J67" s="94"/>
      <c r="K67" s="111"/>
      <c r="L67" s="50">
        <f t="shared" si="4"/>
        <v>0</v>
      </c>
      <c r="M67" s="49">
        <f t="shared" si="5"/>
        <v>0</v>
      </c>
      <c r="N67" s="93"/>
      <c r="O67" s="122"/>
      <c r="P67" s="72">
        <f t="shared" si="6"/>
        <v>0</v>
      </c>
      <c r="Q67" s="72">
        <f t="shared" si="7"/>
        <v>0</v>
      </c>
      <c r="R67" s="95"/>
      <c r="S67" s="126"/>
      <c r="T67" s="50">
        <f t="shared" si="8"/>
        <v>0</v>
      </c>
      <c r="U67" s="51">
        <f t="shared" si="9"/>
        <v>0</v>
      </c>
      <c r="V67" s="93"/>
      <c r="W67" s="119"/>
      <c r="X67" s="66">
        <f t="shared" si="10"/>
        <v>0</v>
      </c>
      <c r="Y67" s="88">
        <f t="shared" si="11"/>
        <v>0</v>
      </c>
      <c r="Z67" s="94"/>
      <c r="AA67" s="126"/>
      <c r="AB67" s="50">
        <f t="shared" si="12"/>
        <v>0</v>
      </c>
      <c r="AC67" s="51">
        <f t="shared" si="13"/>
        <v>0</v>
      </c>
      <c r="AD67" s="93"/>
      <c r="AE67" s="129"/>
      <c r="AF67" s="84">
        <f t="shared" si="14"/>
        <v>0</v>
      </c>
      <c r="AG67" s="88">
        <f t="shared" si="15"/>
        <v>0</v>
      </c>
      <c r="AH67" s="94"/>
      <c r="AI67" s="126"/>
      <c r="AJ67" s="50">
        <f t="shared" si="16"/>
        <v>0</v>
      </c>
      <c r="AK67" s="51">
        <f t="shared" si="17"/>
        <v>0</v>
      </c>
      <c r="AL67" s="93"/>
      <c r="AM67" s="129"/>
      <c r="AN67" s="84">
        <f t="shared" si="24"/>
        <v>0</v>
      </c>
      <c r="AO67" s="88">
        <f t="shared" si="25"/>
        <v>0</v>
      </c>
      <c r="AP67" s="94"/>
      <c r="AQ67" s="126"/>
      <c r="AR67" s="50">
        <f t="shared" si="19"/>
        <v>0</v>
      </c>
      <c r="AS67" s="51">
        <f t="shared" si="20"/>
        <v>0</v>
      </c>
      <c r="AT67" s="93"/>
      <c r="AU67" s="129"/>
      <c r="AV67" s="66">
        <f t="shared" si="21"/>
        <v>0</v>
      </c>
      <c r="AW67" s="88">
        <f t="shared" si="22"/>
        <v>0</v>
      </c>
      <c r="AX67" s="6"/>
    </row>
    <row r="68" spans="1:51" ht="16.5" thickTop="1" thickBot="1">
      <c r="A68" s="97" t="s">
        <v>6</v>
      </c>
      <c r="B68" s="185">
        <f>SUM(B6:B66)</f>
        <v>0</v>
      </c>
      <c r="C68" s="151"/>
      <c r="D68" s="77"/>
      <c r="E68" s="78"/>
      <c r="F68" s="152">
        <f>SUM(F6:F66)</f>
        <v>0</v>
      </c>
      <c r="G68" s="153"/>
      <c r="H68" s="68"/>
      <c r="I68" s="83"/>
      <c r="J68" s="150">
        <f>SUM(J6:J66)</f>
        <v>0</v>
      </c>
      <c r="K68" s="151"/>
      <c r="L68" s="53"/>
      <c r="M68" s="54"/>
      <c r="N68" s="152">
        <f>SUM(N6:N66)</f>
        <v>0</v>
      </c>
      <c r="O68" s="153"/>
      <c r="P68" s="68"/>
      <c r="Q68" s="69"/>
      <c r="R68" s="150">
        <f>SUM(R6:R66)</f>
        <v>0</v>
      </c>
      <c r="S68" s="151"/>
      <c r="T68" s="53"/>
      <c r="U68" s="54"/>
      <c r="V68" s="152">
        <f>SUM(V6:V66)</f>
        <v>0</v>
      </c>
      <c r="W68" s="153"/>
      <c r="X68" s="68"/>
      <c r="Y68" s="69"/>
      <c r="Z68" s="150">
        <f>SUM(Z6:Z66)</f>
        <v>0</v>
      </c>
      <c r="AA68" s="151"/>
      <c r="AB68" s="53"/>
      <c r="AC68" s="54"/>
      <c r="AD68" s="152">
        <f>SUM(AD6:AD66)</f>
        <v>0</v>
      </c>
      <c r="AE68" s="153"/>
      <c r="AF68" s="68"/>
      <c r="AG68" s="69"/>
      <c r="AH68" s="150">
        <f>SUM(AH6:AH66)</f>
        <v>0</v>
      </c>
      <c r="AI68" s="151"/>
      <c r="AJ68" s="53"/>
      <c r="AK68" s="54"/>
      <c r="AL68" s="152">
        <f>SUM(AL6:AL66)</f>
        <v>0</v>
      </c>
      <c r="AM68" s="153"/>
      <c r="AN68" s="68"/>
      <c r="AO68" s="69"/>
      <c r="AP68" s="150">
        <f>SUM(AP6:AP66)</f>
        <v>0</v>
      </c>
      <c r="AQ68" s="151"/>
      <c r="AR68" s="53"/>
      <c r="AS68" s="54"/>
      <c r="AT68" s="152">
        <f>SUM(AT6:AT66)</f>
        <v>0</v>
      </c>
      <c r="AU68" s="153"/>
      <c r="AV68" s="89"/>
      <c r="AW68" s="90"/>
      <c r="AX68" s="141" t="s">
        <v>18</v>
      </c>
      <c r="AY68" s="141"/>
    </row>
    <row r="69" spans="1:51" s="3" customFormat="1" ht="15.75" thickTop="1">
      <c r="A69" s="96"/>
      <c r="B69" s="147" t="s">
        <v>2</v>
      </c>
      <c r="C69" s="148"/>
      <c r="D69" s="148"/>
      <c r="E69" s="186"/>
      <c r="F69" s="144" t="s">
        <v>7</v>
      </c>
      <c r="G69" s="145"/>
      <c r="H69" s="145"/>
      <c r="I69" s="146"/>
      <c r="J69" s="147" t="s">
        <v>15</v>
      </c>
      <c r="K69" s="148"/>
      <c r="L69" s="148"/>
      <c r="M69" s="149"/>
      <c r="N69" s="144" t="s">
        <v>16</v>
      </c>
      <c r="O69" s="145"/>
      <c r="P69" s="145"/>
      <c r="Q69" s="154"/>
      <c r="R69" s="147" t="s">
        <v>8</v>
      </c>
      <c r="S69" s="148"/>
      <c r="T69" s="148"/>
      <c r="U69" s="149"/>
      <c r="V69" s="144" t="s">
        <v>17</v>
      </c>
      <c r="W69" s="145"/>
      <c r="X69" s="145"/>
      <c r="Y69" s="154"/>
      <c r="Z69" s="147" t="s">
        <v>9</v>
      </c>
      <c r="AA69" s="148"/>
      <c r="AB69" s="148"/>
      <c r="AC69" s="149"/>
      <c r="AD69" s="144" t="s">
        <v>10</v>
      </c>
      <c r="AE69" s="145"/>
      <c r="AF69" s="145"/>
      <c r="AG69" s="154"/>
      <c r="AH69" s="147" t="s">
        <v>11</v>
      </c>
      <c r="AI69" s="148"/>
      <c r="AJ69" s="148"/>
      <c r="AK69" s="149"/>
      <c r="AL69" s="144" t="s">
        <v>12</v>
      </c>
      <c r="AM69" s="145"/>
      <c r="AN69" s="145"/>
      <c r="AO69" s="154"/>
      <c r="AP69" s="147" t="s">
        <v>13</v>
      </c>
      <c r="AQ69" s="148"/>
      <c r="AR69" s="148"/>
      <c r="AS69" s="149"/>
      <c r="AT69" s="144" t="s">
        <v>14</v>
      </c>
      <c r="AU69" s="145"/>
      <c r="AV69" s="145"/>
      <c r="AW69" s="146"/>
      <c r="AX69" s="142">
        <f>SUM(B68:AU68)</f>
        <v>0</v>
      </c>
      <c r="AY69" s="143"/>
    </row>
    <row r="70" spans="1:51">
      <c r="B70" s="33" t="s">
        <v>27</v>
      </c>
      <c r="C70" s="10" t="s">
        <v>29</v>
      </c>
      <c r="D70" s="11"/>
      <c r="E70" s="12"/>
      <c r="F70" s="33" t="s">
        <v>27</v>
      </c>
      <c r="G70" s="10" t="s">
        <v>29</v>
      </c>
      <c r="H70" s="11"/>
      <c r="I70" s="12"/>
      <c r="J70" s="33" t="s">
        <v>27</v>
      </c>
      <c r="K70" s="10" t="s">
        <v>29</v>
      </c>
      <c r="L70" s="11"/>
      <c r="M70" s="13"/>
      <c r="N70" s="33" t="s">
        <v>27</v>
      </c>
      <c r="O70" s="10" t="s">
        <v>29</v>
      </c>
      <c r="P70" s="11"/>
      <c r="Q70" s="13"/>
      <c r="R70" s="33" t="s">
        <v>27</v>
      </c>
      <c r="S70" s="10" t="s">
        <v>29</v>
      </c>
      <c r="T70" s="11"/>
      <c r="U70" s="13"/>
      <c r="V70" s="33" t="s">
        <v>27</v>
      </c>
      <c r="W70" s="10" t="s">
        <v>29</v>
      </c>
      <c r="X70" s="11"/>
      <c r="Y70" s="13"/>
      <c r="Z70" s="34" t="s">
        <v>27</v>
      </c>
      <c r="AA70" s="10" t="s">
        <v>29</v>
      </c>
      <c r="AB70" s="11"/>
      <c r="AC70" s="13"/>
      <c r="AD70" s="38" t="s">
        <v>27</v>
      </c>
      <c r="AE70" s="10" t="s">
        <v>29</v>
      </c>
      <c r="AF70" s="11"/>
      <c r="AG70" s="13"/>
      <c r="AH70" s="38" t="s">
        <v>27</v>
      </c>
      <c r="AI70" s="10" t="s">
        <v>29</v>
      </c>
      <c r="AJ70" s="11"/>
      <c r="AK70" s="13"/>
      <c r="AL70" s="42" t="s">
        <v>27</v>
      </c>
      <c r="AM70" s="10" t="s">
        <v>29</v>
      </c>
      <c r="AN70" s="11"/>
      <c r="AO70" s="13"/>
      <c r="AP70" s="42" t="s">
        <v>27</v>
      </c>
      <c r="AQ70" s="10" t="s">
        <v>29</v>
      </c>
      <c r="AR70" s="11"/>
      <c r="AS70" s="13"/>
      <c r="AT70" s="42" t="s">
        <v>27</v>
      </c>
      <c r="AU70" s="10" t="s">
        <v>29</v>
      </c>
      <c r="AV70" s="11"/>
      <c r="AW70" s="12"/>
      <c r="AX70" s="108" t="s">
        <v>27</v>
      </c>
      <c r="AY70" s="107" t="s">
        <v>29</v>
      </c>
    </row>
    <row r="71" spans="1:51" ht="15.75" thickBot="1">
      <c r="B71" s="14">
        <f>D66</f>
        <v>0</v>
      </c>
      <c r="C71" s="15">
        <f>E66</f>
        <v>0</v>
      </c>
      <c r="D71" s="16"/>
      <c r="E71" s="17"/>
      <c r="F71" s="14">
        <f>H66</f>
        <v>0</v>
      </c>
      <c r="G71" s="15">
        <f>I66</f>
        <v>0</v>
      </c>
      <c r="H71" s="16"/>
      <c r="I71" s="17"/>
      <c r="J71" s="14">
        <f>L66</f>
        <v>0</v>
      </c>
      <c r="K71" s="15">
        <f>M66</f>
        <v>0</v>
      </c>
      <c r="L71" s="16"/>
      <c r="M71" s="18"/>
      <c r="N71" s="14">
        <f>P66</f>
        <v>0</v>
      </c>
      <c r="O71" s="15">
        <f>Q66</f>
        <v>0</v>
      </c>
      <c r="P71" s="16"/>
      <c r="Q71" s="18"/>
      <c r="R71" s="14">
        <f>T66</f>
        <v>0</v>
      </c>
      <c r="S71" s="15">
        <f>U66</f>
        <v>0</v>
      </c>
      <c r="T71" s="16"/>
      <c r="U71" s="18"/>
      <c r="V71" s="14">
        <f>X66</f>
        <v>0</v>
      </c>
      <c r="W71" s="15">
        <f>Y66</f>
        <v>0</v>
      </c>
      <c r="X71" s="16"/>
      <c r="Y71" s="18"/>
      <c r="Z71" s="14">
        <f>AB66</f>
        <v>0</v>
      </c>
      <c r="AA71" s="15">
        <f>AC66</f>
        <v>0</v>
      </c>
      <c r="AB71" s="16"/>
      <c r="AC71" s="18"/>
      <c r="AD71" s="14">
        <f>AF66</f>
        <v>0</v>
      </c>
      <c r="AE71" s="15">
        <f>AG66</f>
        <v>0</v>
      </c>
      <c r="AF71" s="16"/>
      <c r="AG71" s="18"/>
      <c r="AH71" s="14">
        <f>AJ66</f>
        <v>0</v>
      </c>
      <c r="AI71" s="15">
        <f>AK66</f>
        <v>0</v>
      </c>
      <c r="AJ71" s="16"/>
      <c r="AK71" s="18"/>
      <c r="AL71" s="14">
        <f>AN66</f>
        <v>0</v>
      </c>
      <c r="AM71" s="15">
        <f>AO66</f>
        <v>0</v>
      </c>
      <c r="AN71" s="16"/>
      <c r="AO71" s="18"/>
      <c r="AP71" s="14">
        <f>AR66</f>
        <v>0</v>
      </c>
      <c r="AQ71" s="15">
        <f>AS66</f>
        <v>0</v>
      </c>
      <c r="AR71" s="16"/>
      <c r="AS71" s="18"/>
      <c r="AT71" s="14">
        <f>AV66</f>
        <v>0</v>
      </c>
      <c r="AU71" s="15">
        <f>AW66</f>
        <v>0</v>
      </c>
      <c r="AV71" s="16"/>
      <c r="AW71" s="17"/>
      <c r="AX71" s="103">
        <f>SUM(B71,F71,J71,N71,R71,V71,Z71,AD71,AH71,AL71,AP71,AT71)</f>
        <v>0</v>
      </c>
      <c r="AY71" s="104">
        <f>SUM(C71,G71,K71,O71,S71,W71,AA71,AE71,AI71,AM71,AQ71,AU71)</f>
        <v>0</v>
      </c>
    </row>
    <row r="72" spans="1:51">
      <c r="B72" s="37"/>
      <c r="C72" s="112"/>
      <c r="D72" s="32"/>
      <c r="E72" s="32"/>
      <c r="F72" s="37"/>
      <c r="G72" s="112"/>
      <c r="H72" s="32"/>
      <c r="I72" s="32"/>
      <c r="J72" s="37"/>
      <c r="K72" s="112"/>
      <c r="L72" s="32"/>
      <c r="M72" s="32"/>
      <c r="N72" s="37"/>
      <c r="O72" s="112"/>
      <c r="P72" s="32"/>
      <c r="Q72" s="32"/>
      <c r="R72" s="37"/>
      <c r="S72" s="112"/>
      <c r="T72" s="32"/>
      <c r="U72" s="32"/>
      <c r="V72" s="37"/>
      <c r="W72" s="112"/>
      <c r="X72" s="32"/>
      <c r="Y72" s="32"/>
      <c r="Z72" s="37"/>
      <c r="AA72" s="112"/>
      <c r="AB72" s="32"/>
      <c r="AC72" s="32"/>
      <c r="AD72" s="37"/>
      <c r="AE72" s="112"/>
      <c r="AF72" s="32"/>
      <c r="AG72" s="32"/>
      <c r="AH72" s="37"/>
      <c r="AI72" s="112"/>
      <c r="AJ72" s="32"/>
      <c r="AK72" s="32"/>
      <c r="AL72" s="37"/>
      <c r="AM72" s="112"/>
      <c r="AN72" s="32"/>
      <c r="AO72" s="32"/>
      <c r="AP72" s="37"/>
      <c r="AQ72" s="112"/>
      <c r="AR72" s="32"/>
      <c r="AS72" s="32"/>
      <c r="AT72" s="37"/>
      <c r="AU72" s="112"/>
      <c r="AV72" s="32"/>
      <c r="AW72" s="32"/>
      <c r="AX72" s="37"/>
      <c r="AY72" s="37"/>
    </row>
    <row r="73" spans="1:51" ht="68.25" customHeight="1">
      <c r="B73" s="184" t="s">
        <v>30</v>
      </c>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91"/>
      <c r="AW73" s="91"/>
    </row>
    <row r="74" spans="1:51" ht="15.75" thickBot="1"/>
    <row r="75" spans="1:51" ht="45.75" thickBot="1">
      <c r="J75" s="27"/>
      <c r="K75" s="114" t="s">
        <v>28</v>
      </c>
      <c r="L75" s="28" t="s">
        <v>19</v>
      </c>
      <c r="M75" s="29"/>
      <c r="N75" s="30" t="s">
        <v>26</v>
      </c>
      <c r="O75" s="123"/>
      <c r="P75" s="99"/>
      <c r="R75" s="174" t="s">
        <v>4</v>
      </c>
      <c r="S75" s="175"/>
      <c r="T75" s="175"/>
      <c r="U75" s="175"/>
      <c r="V75" s="176"/>
      <c r="W75" s="134" t="s">
        <v>18</v>
      </c>
    </row>
    <row r="76" spans="1:51" ht="16.5" thickTop="1" thickBot="1">
      <c r="J76" s="31" t="s">
        <v>2</v>
      </c>
      <c r="K76" s="115">
        <f>B71</f>
        <v>0</v>
      </c>
      <c r="L76" s="19">
        <f>C71</f>
        <v>0</v>
      </c>
      <c r="M76" s="19">
        <f>D71</f>
        <v>0</v>
      </c>
      <c r="N76" s="101">
        <f>C71</f>
        <v>0</v>
      </c>
      <c r="O76" s="123"/>
      <c r="P76" s="100"/>
      <c r="R76" s="177" t="s">
        <v>23</v>
      </c>
      <c r="S76" s="178"/>
      <c r="T76" s="178"/>
      <c r="U76" s="178"/>
      <c r="V76" s="179"/>
      <c r="W76" s="135">
        <f>SUM(K76:K87)</f>
        <v>0</v>
      </c>
    </row>
    <row r="77" spans="1:51" ht="16.5" thickTop="1" thickBot="1">
      <c r="J77" s="31" t="s">
        <v>7</v>
      </c>
      <c r="K77" s="105">
        <f>F71</f>
        <v>0</v>
      </c>
      <c r="L77" s="20"/>
      <c r="M77" s="21"/>
      <c r="N77" s="22">
        <f>G71</f>
        <v>0</v>
      </c>
      <c r="O77" s="123"/>
      <c r="P77" s="100"/>
      <c r="R77" s="180" t="s">
        <v>21</v>
      </c>
      <c r="S77" s="178"/>
      <c r="T77" s="178"/>
      <c r="U77" s="178"/>
      <c r="V77" s="179"/>
      <c r="W77" s="136">
        <f>SUM(N76:N87)</f>
        <v>0</v>
      </c>
      <c r="Z77" s="9"/>
      <c r="AP77" s="59"/>
      <c r="AQ77" s="130"/>
    </row>
    <row r="78" spans="1:51" ht="16.5" thickTop="1" thickBot="1">
      <c r="J78" s="31" t="s">
        <v>15</v>
      </c>
      <c r="K78" s="105">
        <f>J71</f>
        <v>0</v>
      </c>
      <c r="L78" s="20"/>
      <c r="M78" s="21"/>
      <c r="N78" s="23">
        <f>K71</f>
        <v>0</v>
      </c>
      <c r="O78" s="123"/>
      <c r="P78"/>
      <c r="R78" s="181" t="s">
        <v>22</v>
      </c>
      <c r="S78" s="182"/>
      <c r="T78" s="182"/>
      <c r="U78" s="182"/>
      <c r="V78" s="183"/>
      <c r="W78" s="137">
        <f>SUM(W76:W77)</f>
        <v>0</v>
      </c>
      <c r="AB78" s="2"/>
      <c r="AP78" s="9"/>
      <c r="AQ78" s="8"/>
    </row>
    <row r="79" spans="1:51" ht="16.5" thickTop="1" thickBot="1">
      <c r="J79" s="31" t="s">
        <v>16</v>
      </c>
      <c r="K79" s="105">
        <f>N71</f>
        <v>0</v>
      </c>
      <c r="L79" s="20"/>
      <c r="M79" s="21"/>
      <c r="N79" s="23">
        <f>O71</f>
        <v>0</v>
      </c>
      <c r="R79" s="1"/>
      <c r="AG79" s="7"/>
      <c r="AU79" s="8"/>
      <c r="AV79" s="2"/>
    </row>
    <row r="80" spans="1:51" ht="16.5" thickTop="1" thickBot="1">
      <c r="J80" s="31" t="s">
        <v>8</v>
      </c>
      <c r="K80" s="105">
        <f>R71</f>
        <v>0</v>
      </c>
      <c r="L80" s="20"/>
      <c r="M80" s="21"/>
      <c r="N80" s="23">
        <f>S71</f>
        <v>0</v>
      </c>
      <c r="R80" s="1"/>
      <c r="S80" s="8"/>
      <c r="T80" s="8"/>
    </row>
    <row r="81" spans="10:20" ht="16.5" thickTop="1" thickBot="1">
      <c r="J81" s="31" t="s">
        <v>17</v>
      </c>
      <c r="K81" s="105">
        <f>V71</f>
        <v>0</v>
      </c>
      <c r="L81" s="20"/>
      <c r="M81" s="21"/>
      <c r="N81" s="23">
        <f>W71</f>
        <v>0</v>
      </c>
      <c r="R81" s="1"/>
      <c r="S81" s="8"/>
      <c r="T81" s="9"/>
    </row>
    <row r="82" spans="10:20" ht="16.5" thickTop="1" thickBot="1">
      <c r="J82" s="31" t="s">
        <v>9</v>
      </c>
      <c r="K82" s="105">
        <f>Z71</f>
        <v>0</v>
      </c>
      <c r="L82" s="20"/>
      <c r="M82" s="21"/>
      <c r="N82" s="23">
        <f>AA71</f>
        <v>0</v>
      </c>
      <c r="R82" s="1"/>
      <c r="S82" s="8"/>
      <c r="T82" s="9"/>
    </row>
    <row r="83" spans="10:20" ht="16.5" thickTop="1" thickBot="1">
      <c r="J83" s="31" t="s">
        <v>10</v>
      </c>
      <c r="K83" s="105">
        <f>AD71</f>
        <v>0</v>
      </c>
      <c r="L83" s="20"/>
      <c r="M83" s="21"/>
      <c r="N83" s="23">
        <f>AE71</f>
        <v>0</v>
      </c>
      <c r="R83" s="1"/>
      <c r="S83" s="8"/>
      <c r="T83" s="9"/>
    </row>
    <row r="84" spans="10:20" ht="16.5" thickTop="1" thickBot="1">
      <c r="J84" s="31" t="s">
        <v>11</v>
      </c>
      <c r="K84" s="105">
        <f>AH71</f>
        <v>0</v>
      </c>
      <c r="L84" s="20"/>
      <c r="M84" s="21"/>
      <c r="N84" s="23">
        <f>AI71</f>
        <v>0</v>
      </c>
      <c r="R84" s="1"/>
      <c r="S84" s="8"/>
      <c r="T84" s="9"/>
    </row>
    <row r="85" spans="10:20" ht="16.5" thickTop="1" thickBot="1">
      <c r="J85" s="31" t="s">
        <v>12</v>
      </c>
      <c r="K85" s="105">
        <f>AL71</f>
        <v>0</v>
      </c>
      <c r="L85" s="20"/>
      <c r="M85" s="21"/>
      <c r="N85" s="23">
        <f>AM71</f>
        <v>0</v>
      </c>
      <c r="R85" s="1"/>
      <c r="S85" s="8"/>
      <c r="T85" s="9"/>
    </row>
    <row r="86" spans="10:20" ht="16.5" thickTop="1" thickBot="1">
      <c r="J86" s="31" t="s">
        <v>13</v>
      </c>
      <c r="K86" s="105">
        <f>AP71</f>
        <v>0</v>
      </c>
      <c r="L86" s="20"/>
      <c r="M86" s="21"/>
      <c r="N86" s="23">
        <f>AQ71</f>
        <v>0</v>
      </c>
      <c r="R86" s="1"/>
      <c r="S86" s="8"/>
      <c r="T86" s="9"/>
    </row>
    <row r="87" spans="10:20" ht="16.5" thickTop="1" thickBot="1">
      <c r="J87" s="31" t="s">
        <v>14</v>
      </c>
      <c r="K87" s="116">
        <f>AT71</f>
        <v>0</v>
      </c>
      <c r="L87" s="24"/>
      <c r="M87" s="25"/>
      <c r="N87" s="26">
        <f>AU71</f>
        <v>0</v>
      </c>
      <c r="R87" s="1"/>
      <c r="S87" s="8"/>
      <c r="T87" s="9"/>
    </row>
    <row r="88" spans="10:20" ht="15.75" thickTop="1">
      <c r="J88" s="1"/>
      <c r="N88" s="1"/>
      <c r="R88" s="1"/>
      <c r="S88" s="8"/>
      <c r="T88" s="9"/>
    </row>
    <row r="89" spans="10:20">
      <c r="J89" s="1"/>
      <c r="N89" s="1"/>
      <c r="R89" s="1"/>
      <c r="S89" s="8"/>
      <c r="T89" s="9"/>
    </row>
    <row r="90" spans="10:20">
      <c r="J90" s="1"/>
      <c r="N90" s="1"/>
      <c r="R90" s="1"/>
      <c r="S90" s="8"/>
      <c r="T90" s="9"/>
    </row>
    <row r="91" spans="10:20">
      <c r="J91" s="1"/>
      <c r="N91" s="1"/>
      <c r="R91" s="1"/>
      <c r="S91" s="8"/>
      <c r="T91" s="9"/>
    </row>
    <row r="92" spans="10:20">
      <c r="J92" s="1"/>
      <c r="N92" s="1"/>
      <c r="R92" s="1"/>
      <c r="S92" s="8"/>
      <c r="T92" s="9"/>
    </row>
  </sheetData>
  <mergeCells count="49">
    <mergeCell ref="F69:I69"/>
    <mergeCell ref="B69:E69"/>
    <mergeCell ref="O3:R3"/>
    <mergeCell ref="S3:AD3"/>
    <mergeCell ref="F3:G3"/>
    <mergeCell ref="AD69:AG69"/>
    <mergeCell ref="B4:E4"/>
    <mergeCell ref="R75:V75"/>
    <mergeCell ref="R76:V76"/>
    <mergeCell ref="R77:V77"/>
    <mergeCell ref="R78:V78"/>
    <mergeCell ref="R68:S68"/>
    <mergeCell ref="V68:W68"/>
    <mergeCell ref="B73:AU73"/>
    <mergeCell ref="AT68:AU68"/>
    <mergeCell ref="V69:Y69"/>
    <mergeCell ref="R69:U69"/>
    <mergeCell ref="B68:C68"/>
    <mergeCell ref="F68:G68"/>
    <mergeCell ref="J68:K68"/>
    <mergeCell ref="J69:M69"/>
    <mergeCell ref="N68:O68"/>
    <mergeCell ref="N69:Q69"/>
    <mergeCell ref="A1:AW1"/>
    <mergeCell ref="Z4:AC4"/>
    <mergeCell ref="AD4:AG4"/>
    <mergeCell ref="AH4:AK4"/>
    <mergeCell ref="AL4:AO4"/>
    <mergeCell ref="AP4:AS4"/>
    <mergeCell ref="AT4:AW4"/>
    <mergeCell ref="F4:I4"/>
    <mergeCell ref="J4:M4"/>
    <mergeCell ref="N4:Q4"/>
    <mergeCell ref="R4:U4"/>
    <mergeCell ref="V4:Y4"/>
    <mergeCell ref="AK3:AM3"/>
    <mergeCell ref="AH3:AI3"/>
    <mergeCell ref="AX68:AY68"/>
    <mergeCell ref="AX69:AY69"/>
    <mergeCell ref="AT69:AW69"/>
    <mergeCell ref="AH69:AK69"/>
    <mergeCell ref="Z68:AA68"/>
    <mergeCell ref="AD68:AE68"/>
    <mergeCell ref="Z69:AC69"/>
    <mergeCell ref="AP69:AS69"/>
    <mergeCell ref="AL69:AO69"/>
    <mergeCell ref="AH68:AI68"/>
    <mergeCell ref="AL68:AM68"/>
    <mergeCell ref="AP68:AQ68"/>
  </mergeCells>
  <dataValidations count="3">
    <dataValidation type="list" showInputMessage="1" showErrorMessage="1" sqref="AU6:AU67 G6:G67 K6:K67 O6:O67 S6:S67 W6:W67 AA6:AA67 AE6:AE67 AI6:AI67 AM6:AM67 AQ6:AQ67">
      <formula1>FMLA2</formula1>
    </dataValidation>
    <dataValidation type="list" allowBlank="1" showInputMessage="1" showErrorMessage="1" sqref="C6:C29">
      <formula1>FMLA2</formula1>
    </dataValidation>
    <dataValidation type="list" allowBlank="1" showInputMessage="1" showErrorMessage="1" sqref="C30:C67">
      <formula1>FMLA3</formula1>
    </dataValidation>
  </dataValidations>
  <pageMargins left="0.25" right="0.25"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vt:i4>
      </vt:variant>
      <vt:variant>
        <vt:lpstr>Named Ranges</vt:lpstr>
      </vt:variant>
      <vt:variant>
        <vt:i4>5</vt:i4>
      </vt:variant>
    </vt:vector>
  </HeadingPairs>
  <TitlesOfParts>
    <vt:vector baseType="lpstr" size="6">
      <vt:lpstr>Year 1</vt:lpstr>
      <vt:lpstr>Code</vt:lpstr>
      <vt:lpstr>FMLA</vt:lpstr>
      <vt:lpstr>FMLA1</vt:lpstr>
      <vt:lpstr>FMLA2</vt:lpstr>
      <vt:lpstr>FMLA3</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