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F DRIVE\ALL\ALEXY\bowling score sheet\"/>
    </mc:Choice>
  </mc:AlternateContent>
  <bookViews>
    <workbookView xWindow="0" yWindow="0" windowWidth="20490" windowHeight="6855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W21" i="1" l="1"/>
  <c r="V21" i="1"/>
  <c r="U21" i="1"/>
  <c r="S21" i="1"/>
  <c r="T21" i="1" s="1"/>
  <c r="Q21" i="1"/>
  <c r="R21" i="1" s="1"/>
  <c r="O21" i="1"/>
  <c r="P21" i="1" s="1"/>
  <c r="M21" i="1"/>
  <c r="N21" i="1" s="1"/>
  <c r="K21" i="1"/>
  <c r="L21" i="1" s="1"/>
  <c r="I21" i="1"/>
  <c r="J21" i="1" s="1"/>
  <c r="G21" i="1"/>
  <c r="H21" i="1" s="1"/>
  <c r="E21" i="1"/>
  <c r="F21" i="1" s="1"/>
  <c r="C21" i="1"/>
  <c r="C20" i="1"/>
  <c r="W16" i="1"/>
  <c r="V16" i="1"/>
  <c r="U16" i="1"/>
  <c r="T16" i="1"/>
  <c r="S16" i="1"/>
  <c r="Q16" i="1"/>
  <c r="R16" i="1" s="1"/>
  <c r="P16" i="1"/>
  <c r="O16" i="1"/>
  <c r="M16" i="1"/>
  <c r="N16" i="1" s="1"/>
  <c r="K16" i="1"/>
  <c r="L16" i="1" s="1"/>
  <c r="I16" i="1"/>
  <c r="J16" i="1" s="1"/>
  <c r="G16" i="1"/>
  <c r="H16" i="1" s="1"/>
  <c r="E16" i="1"/>
  <c r="F16" i="1" s="1"/>
  <c r="D16" i="1"/>
  <c r="C16" i="1"/>
  <c r="C15" i="1"/>
  <c r="A13" i="1"/>
  <c r="A18" i="1" s="1"/>
  <c r="W11" i="1"/>
  <c r="V11" i="1"/>
  <c r="U11" i="1"/>
  <c r="S11" i="1"/>
  <c r="T11" i="1" s="1"/>
  <c r="Q11" i="1"/>
  <c r="R11" i="1" s="1"/>
  <c r="O11" i="1"/>
  <c r="P11" i="1" s="1"/>
  <c r="M11" i="1"/>
  <c r="N11" i="1" s="1"/>
  <c r="K11" i="1"/>
  <c r="L11" i="1" s="1"/>
  <c r="I11" i="1"/>
  <c r="J11" i="1" s="1"/>
  <c r="G11" i="1"/>
  <c r="H11" i="1" s="1"/>
  <c r="E11" i="1"/>
  <c r="F11" i="1" s="1"/>
  <c r="C11" i="1"/>
  <c r="A8" i="1"/>
  <c r="C10" i="1"/>
  <c r="E10" i="1" s="1"/>
  <c r="G10" i="1" s="1"/>
  <c r="I10" i="1" s="1"/>
  <c r="K10" i="1" s="1"/>
  <c r="M10" i="1" s="1"/>
  <c r="O10" i="1" s="1"/>
  <c r="Q10" i="1" s="1"/>
  <c r="S10" i="1" s="1"/>
  <c r="U10" i="1" s="1"/>
  <c r="W6" i="1"/>
  <c r="V6" i="1"/>
  <c r="U6" i="1"/>
  <c r="S6" i="1"/>
  <c r="T6" i="1" s="1"/>
  <c r="Q6" i="1"/>
  <c r="R6" i="1" s="1"/>
  <c r="O6" i="1"/>
  <c r="P6" i="1" s="1"/>
  <c r="M6" i="1"/>
  <c r="N6" i="1" s="1"/>
  <c r="K6" i="1"/>
  <c r="L6" i="1" s="1"/>
  <c r="I6" i="1"/>
  <c r="J6" i="1" s="1"/>
  <c r="G6" i="1"/>
  <c r="H6" i="1" s="1"/>
  <c r="E6" i="1"/>
  <c r="F6" i="1" s="1"/>
  <c r="C6" i="1"/>
  <c r="C5" i="1"/>
  <c r="E5" i="1" s="1"/>
  <c r="C17" i="1" l="1"/>
  <c r="E20" i="1"/>
  <c r="G20" i="1" s="1"/>
  <c r="I20" i="1" s="1"/>
  <c r="K20" i="1" s="1"/>
  <c r="M20" i="1" s="1"/>
  <c r="O20" i="1" s="1"/>
  <c r="Q20" i="1" s="1"/>
  <c r="S20" i="1" s="1"/>
  <c r="U20" i="1" s="1"/>
  <c r="D21" i="1"/>
  <c r="C22" i="1"/>
  <c r="E15" i="1"/>
  <c r="G15" i="1" s="1"/>
  <c r="I15" i="1" s="1"/>
  <c r="K15" i="1" s="1"/>
  <c r="M15" i="1" s="1"/>
  <c r="O15" i="1" s="1"/>
  <c r="Q15" i="1" s="1"/>
  <c r="S15" i="1" s="1"/>
  <c r="U15" i="1" s="1"/>
  <c r="E17" i="1"/>
  <c r="D11" i="1"/>
  <c r="C12" i="1"/>
  <c r="X9" i="1"/>
  <c r="G5" i="1"/>
  <c r="I5" i="1" s="1"/>
  <c r="K5" i="1" s="1"/>
  <c r="M5" i="1" s="1"/>
  <c r="O5" i="1" s="1"/>
  <c r="Q5" i="1" s="1"/>
  <c r="S5" i="1" s="1"/>
  <c r="U5" i="1" s="1"/>
  <c r="D6" i="1"/>
  <c r="C7" i="1" s="1"/>
  <c r="E22" i="1" l="1"/>
  <c r="G22" i="1" s="1"/>
  <c r="I22" i="1" s="1"/>
  <c r="K22" i="1" s="1"/>
  <c r="M22" i="1" s="1"/>
  <c r="O22" i="1" s="1"/>
  <c r="Q22" i="1" s="1"/>
  <c r="S22" i="1" s="1"/>
  <c r="U22" i="1" s="1"/>
  <c r="X19" i="1"/>
  <c r="G17" i="1"/>
  <c r="I17" i="1" s="1"/>
  <c r="K17" i="1" s="1"/>
  <c r="M17" i="1" s="1"/>
  <c r="O17" i="1" s="1"/>
  <c r="Q17" i="1" s="1"/>
  <c r="S17" i="1" s="1"/>
  <c r="U17" i="1" s="1"/>
  <c r="X14" i="1"/>
  <c r="E12" i="1"/>
  <c r="G12" i="1" s="1"/>
  <c r="I12" i="1" s="1"/>
  <c r="K12" i="1" s="1"/>
  <c r="M12" i="1" s="1"/>
  <c r="O12" i="1" s="1"/>
  <c r="Q12" i="1" s="1"/>
  <c r="S12" i="1" s="1"/>
  <c r="U12" i="1" s="1"/>
  <c r="X4" i="1"/>
  <c r="E7" i="1"/>
  <c r="G7" i="1" s="1"/>
  <c r="I7" i="1" s="1"/>
  <c r="K7" i="1" s="1"/>
  <c r="M7" i="1" s="1"/>
  <c r="O7" i="1" s="1"/>
  <c r="Q7" i="1" s="1"/>
  <c r="S7" i="1" s="1"/>
  <c r="U7" i="1" s="1"/>
  <c r="Y19" i="1" l="1"/>
  <c r="Y14" i="1"/>
  <c r="Y9" i="1"/>
  <c r="Y4" i="1"/>
</calcChain>
</file>

<file path=xl/sharedStrings.xml><?xml version="1.0" encoding="utf-8"?>
<sst xmlns="http://schemas.openxmlformats.org/spreadsheetml/2006/main" count="49" uniqueCount="6">
  <si>
    <t>Total Score</t>
  </si>
  <si>
    <t>Max Score</t>
  </si>
  <si>
    <t>John Doe</t>
  </si>
  <si>
    <t>/</t>
  </si>
  <si>
    <t>X</t>
  </si>
  <si>
    <t>BOWLING SCORESHEET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</si>
</sst>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sz val="2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2" borderId="6" xfId="0" applyFont="1" applyFill="1" applyBorder="1" applyAlignment="1" applyProtection="1">
      <alignment horizontal="center" vertical="center"/>
      <protection locked="0"/>
    </xf>
    <xf numFmtId="0" fontId="2" fillId="0" borderId="0" xfId="0" applyFont="1" applyProtection="1">
      <protection locked="0"/>
    </xf>
    <xf numFmtId="0" fontId="2" fillId="0" borderId="0" xfId="0" applyFont="1"/>
    <xf numFmtId="0" fontId="2" fillId="0" borderId="0" xfId="0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Protection="1">
      <protection locked="0"/>
    </xf>
    <xf numFmtId="0" fontId="5" fillId="0" borderId="0" xfId="0" applyFont="1" applyProtection="1">
      <protection locked="0"/>
    </xf>
    <xf numFmtId="0" fontId="1" fillId="0" borderId="0" xfId="0" applyFont="1" applyFill="1" applyBorder="1" applyAlignment="1" applyProtection="1">
      <alignment horizontal="center" vertical="center"/>
      <protection hidden="1"/>
    </xf>
    <xf numFmtId="0" fontId="2" fillId="4" borderId="4" xfId="0" applyFont="1" applyFill="1" applyBorder="1" applyAlignment="1" applyProtection="1">
      <alignment horizontal="center" vertical="center"/>
      <protection locked="0"/>
    </xf>
    <xf numFmtId="0" fontId="2" fillId="3" borderId="0" xfId="0" applyFont="1" applyFill="1"/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5" fillId="2" borderId="7" xfId="0" applyFont="1" applyFill="1" applyBorder="1" applyAlignment="1" applyProtection="1">
      <alignment horizontal="center" vertical="center"/>
      <protection hidden="1"/>
    </xf>
    <xf numFmtId="0" fontId="5" fillId="2" borderId="8" xfId="0" applyFont="1" applyFill="1" applyBorder="1" applyAlignment="1" applyProtection="1">
      <alignment horizontal="center" vertical="center"/>
      <protection hidden="1"/>
    </xf>
    <xf numFmtId="0" fontId="4" fillId="0" borderId="7" xfId="0" applyFont="1" applyFill="1" applyBorder="1" applyAlignment="1" applyProtection="1">
      <alignment horizontal="center" vertical="center"/>
      <protection hidden="1"/>
    </xf>
    <xf numFmtId="0" fontId="4" fillId="0" borderId="8" xfId="0" applyFont="1" applyFill="1" applyBorder="1" applyAlignment="1" applyProtection="1">
      <alignment horizontal="center" vertical="center"/>
      <protection hidden="1"/>
    </xf>
    <xf numFmtId="0" fontId="3" fillId="0" borderId="9" xfId="0" applyFont="1" applyFill="1" applyBorder="1" applyAlignment="1" applyProtection="1">
      <alignment horizontal="center" vertical="center"/>
      <protection hidden="1"/>
    </xf>
    <xf numFmtId="0" fontId="3" fillId="0" borderId="10" xfId="0" applyFont="1" applyFill="1" applyBorder="1" applyAlignment="1" applyProtection="1">
      <alignment horizontal="center" vertical="center"/>
      <protection hidden="1"/>
    </xf>
    <xf numFmtId="0" fontId="3" fillId="0" borderId="11" xfId="0" applyFont="1" applyFill="1" applyBorder="1" applyAlignment="1" applyProtection="1">
      <alignment horizontal="center" vertical="center"/>
      <protection hidden="1"/>
    </xf>
    <xf numFmtId="0" fontId="2" fillId="0" borderId="1" xfId="0" applyFont="1" applyBorder="1" applyAlignment="1" applyProtection="1">
      <alignment horizontal="center" vertical="center"/>
      <protection locked="0"/>
    </xf>
    <xf numFmtId="0" fontId="1" fillId="0" borderId="0" xfId="0" applyFont="1" applyFill="1" applyBorder="1" applyAlignment="1" applyProtection="1">
      <alignment horizontal="center" vertical="center"/>
      <protection hidden="1"/>
    </xf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2" fillId="2" borderId="8" xfId="0" applyFont="1" applyFill="1" applyBorder="1" applyAlignment="1" applyProtection="1">
      <alignment horizontal="center" vertical="center" wrapText="1"/>
      <protection locked="0"/>
    </xf>
    <xf numFmtId="0" fontId="6" fillId="4" borderId="12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2" Target="worksheets/sheet2.xml" Type="http://schemas.openxmlformats.org/officeDocument/2006/relationships/worksheet"/>
<Relationship Id="rId3" Target="worksheets/sheet3.xml" Type="http://schemas.openxmlformats.org/officeDocument/2006/relationships/worksheet"/>
<Relationship Id="rId4" Target="theme/theme1.xml" Type="http://schemas.openxmlformats.org/officeDocument/2006/relationships/theme"/>
<Relationship Id="rId5" Target="styles.xml" Type="http://schemas.openxmlformats.org/officeDocument/2006/relationships/styles"/>
<Relationship Id="rId6" Target="sharedStrings.xml" Type="http://schemas.openxmlformats.org/officeDocument/2006/relationships/sharedStrings"/>
<Relationship Id="rId7" Target="calcChain.xml" Type="http://schemas.openxmlformats.org/officeDocument/2006/relationships/calcChain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
<Relationships xmlns="http://schemas.openxmlformats.org/package/2006/relationships">
<Relationship Id="rId1" Target="../printerSettings/printerSettings1.bin" Type="http://schemas.openxmlformats.org/officeDocument/2006/relationships/printerSettings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39"/>
  <sheetViews>
    <sheetView showGridLines="0" tabSelected="1" topLeftCell="A16" zoomScaleNormal="100" zoomScalePageLayoutView="90" workbookViewId="0">
      <selection activeCell="X43" sqref="X43"/>
    </sheetView>
  </sheetViews>
  <sheetFormatPr defaultColWidth="8.5703125" defaultRowHeight="15" x14ac:dyDescent="0.25"/>
  <cols>
    <col min="1" max="1" width="4.85546875" style="5" customWidth="1"/>
    <col min="2" max="2" width="16.5703125" style="4" customWidth="1"/>
    <col min="3" max="23" width="2.42578125" style="4" customWidth="1"/>
    <col min="24" max="25" width="9.5703125" style="4" customWidth="1"/>
    <col min="26" max="16384" width="8.5703125" style="5"/>
  </cols>
  <sheetData>
    <row r="1" spans="1:25" ht="21" x14ac:dyDescent="0.35">
      <c r="A1" s="11"/>
      <c r="B1" s="8" t="s">
        <v>5</v>
      </c>
    </row>
    <row r="2" spans="1:25" ht="15.75" thickBot="1" x14ac:dyDescent="0.3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spans="1:25" x14ac:dyDescent="0.25">
      <c r="A3" s="26">
        <v>1</v>
      </c>
      <c r="B3" s="23" t="s">
        <v>2</v>
      </c>
      <c r="C3" s="21">
        <v>1</v>
      </c>
      <c r="D3" s="12"/>
      <c r="E3" s="12">
        <v>2</v>
      </c>
      <c r="F3" s="12"/>
      <c r="G3" s="12">
        <v>3</v>
      </c>
      <c r="H3" s="12"/>
      <c r="I3" s="12">
        <v>4</v>
      </c>
      <c r="J3" s="12"/>
      <c r="K3" s="12">
        <v>5</v>
      </c>
      <c r="L3" s="12"/>
      <c r="M3" s="12">
        <v>6</v>
      </c>
      <c r="N3" s="12"/>
      <c r="O3" s="12">
        <v>7</v>
      </c>
      <c r="P3" s="12"/>
      <c r="Q3" s="12">
        <v>8</v>
      </c>
      <c r="R3" s="12"/>
      <c r="S3" s="12">
        <v>9</v>
      </c>
      <c r="T3" s="12"/>
      <c r="U3" s="12">
        <v>10</v>
      </c>
      <c r="V3" s="12"/>
      <c r="W3" s="13"/>
      <c r="X3" s="10" t="s">
        <v>0</v>
      </c>
      <c r="Y3" s="1" t="s">
        <v>1</v>
      </c>
    </row>
    <row r="4" spans="1:25" x14ac:dyDescent="0.25">
      <c r="A4" s="27"/>
      <c r="B4" s="24"/>
      <c r="C4" s="3">
        <v>5</v>
      </c>
      <c r="D4" s="3" t="s">
        <v>3</v>
      </c>
      <c r="E4" s="3">
        <v>4</v>
      </c>
      <c r="F4" s="3">
        <v>5</v>
      </c>
      <c r="G4" s="3">
        <v>8</v>
      </c>
      <c r="H4" s="3" t="s">
        <v>3</v>
      </c>
      <c r="I4" s="3" t="s">
        <v>4</v>
      </c>
      <c r="J4" s="3"/>
      <c r="K4" s="3">
        <v>0</v>
      </c>
      <c r="L4" s="3" t="s">
        <v>3</v>
      </c>
      <c r="M4" s="3" t="s">
        <v>4</v>
      </c>
      <c r="N4" s="3"/>
      <c r="O4" s="3">
        <v>6</v>
      </c>
      <c r="P4" s="3">
        <v>2</v>
      </c>
      <c r="Q4" s="3" t="s">
        <v>4</v>
      </c>
      <c r="R4" s="3"/>
      <c r="S4" s="3">
        <v>4</v>
      </c>
      <c r="T4" s="3" t="s">
        <v>3</v>
      </c>
      <c r="U4" s="3" t="s">
        <v>4</v>
      </c>
      <c r="V4" s="3" t="s">
        <v>4</v>
      </c>
      <c r="W4" s="3"/>
      <c r="X4" s="14">
        <f>MAX(C5:W5)</f>
        <v>169</v>
      </c>
      <c r="Y4" s="16">
        <f>MAX(C7:W7)</f>
        <v>179</v>
      </c>
    </row>
    <row r="5" spans="1:25" ht="15.75" thickBot="1" x14ac:dyDescent="0.3">
      <c r="A5" s="28"/>
      <c r="B5" s="25"/>
      <c r="C5" s="18">
        <f>IF(C4&lt;&gt;"",IF(ISERROR(IF(C4="x",IF(AND(E4="x",G4="x"),30,IF(E4="x",20+G4,IF(F4="/",20,10+E4+F4))),IF(AND(D4="/",E4="x"),20,IF(D4="/",10+E4,IF(OR((C4+D4)&gt;9,D4=""),"",C4+D4))))),"",IF(C4="x",IF(AND(E4="x",G4="x"),30,IF(E4="x",20+G4,IF(F4="/",20,10+E4+F4))),IF(AND(D4="/",E4="x"),20,IF(D4="/",10+E4,IF(OR((C4+D4)&gt;9,D4=""),"",C4+D4))))),"")</f>
        <v>14</v>
      </c>
      <c r="D5" s="19"/>
      <c r="E5" s="20">
        <f>IF(AND(C4&lt;&gt;"",E4&lt;&gt;""),IF(ISERROR(C5+IF(E4="x",IF(AND(G4="x",I4="x"),30,IF(G4="x",20+I4,IF(H4="/",20,10+G4+H4))),IF(AND(F4="/",G4="x"),20,IF(F4="/",10+G4,IF(OR((E4+F4)&gt;9,F4=""),"",E4+F4))))),"",C5+IF(E4="x",IF(AND(G4="x",I4="x"),30,IF(G4="x",20+I4,IF(H4="/",20,10+G4+H4))),IF(AND(F4="/",G4="x"),20,IF(F4="/",10+G4,IF(OR((E4+F4)&gt;9,F4=""),"",E4+F4))))),"")</f>
        <v>23</v>
      </c>
      <c r="F5" s="19"/>
      <c r="G5" s="20">
        <f>IF(AND(C4&lt;&gt;"",E4&lt;&gt;"",G4&lt;&gt;""),IF(ISERROR(E5+IF(G4="x",IF(AND(I4="x",K4="x"),30,IF(I4="x",20+K4,IF(J4="/",20,10+I4+J4))),IF(AND(H4="/",I4="x"),20,IF(H4="/",10+I4,IF(OR((G4+H4)&gt;9,H4=""),"",G4+H4))))),"",E5+IF(G4="x",IF(AND(I4="x",K4="x"),30,IF(I4="x",20+K4,IF(J4="/",20,10+I4+J4))),IF(AND(H4="/",I4="x"),20,IF(H4="/",10+I4,IF(OR((G4+H4)&gt;9,H4=""),"",G4+H4))))),"")</f>
        <v>43</v>
      </c>
      <c r="H5" s="19"/>
      <c r="I5" s="20">
        <f>IF(AND(C4&lt;&gt;"",E4&lt;&gt;"",G4&lt;&gt;"",I4&lt;&gt;""),IF(ISERROR(G5+IF(I4="x",IF(AND(K4="x",M4="x"),30,IF(K4="x",20+M4,IF(L4="/",20,10+K4+L4))),IF(AND(J4="/",K4="x"),20,IF(J4="/",10+K4,IF(OR((I4+J4)&gt;9,J4=""),"",I4+J4))))),"",G5+IF(I4="x",IF(AND(K4="x",M4="x"),30,IF(K4="x",20+M4,IF(L4="/",20,10+K4+L4))),IF(AND(J4="/",K4="x"),20,IF(J4="/",10+K4,IF(OR((I4+J4)&gt;9,J4=""),"",I4+J4))))),"")</f>
        <v>63</v>
      </c>
      <c r="J5" s="19"/>
      <c r="K5" s="20">
        <f>IF(AND(C4&lt;&gt;"",E4&lt;&gt;"",G4&lt;&gt;"",I4&lt;&gt;"",K4&lt;&gt;""),IF(ISERROR(I5+IF(K4="x",IF(AND(M4="x",O4="x"),30,IF(M4="x",20+O4,IF(N4="/",20,10+M4+N4))),IF(AND(L4="/",M4="x"),20,IF(L4="/",10+M4,IF(OR((K4+L4)&gt;9,L4=""),"",K4+L4))))),"",I5+IF(K4="x",IF(AND(M4="x",O4="x"),30,IF(M4="x",20+O4,IF(N4="/",20,10+M4+N4))),IF(AND(L4="/",M4="x"),20,IF(L4="/",10+M4,IF(OR((K4+L4)&gt;9,L4=""),"",K4+L4))))),"")</f>
        <v>83</v>
      </c>
      <c r="L5" s="19"/>
      <c r="M5" s="20">
        <f>IF(AND(C4&lt;&gt;"",E4&lt;&gt;"",G4&lt;&gt;"",I4&lt;&gt;"",K4&lt;&gt;"",M4&lt;&gt;""),IF(ISERROR(K5+IF(M4="x",IF(AND(O4="x",Q4="x"),30,IF(O4="x",20+Q4,IF(P4="/",20,10+O4+P4))),IF(AND(N4="/",O4="x"),20,IF(N4="/",10+O4,IF(OR((M4+N4)&gt;9,N4=""),"",M4+N4))))),"",K5+IF(M4="x",IF(AND(O4="x",Q4="x"),30,IF(O4="x",20+Q4,IF(P4="/",20,10+O4+P4))),IF(AND(N4="/",O4="x"),20,IF(N4="/",10+O4,IF(OR((M4+N4)&gt;9,N4=""),"",M4+N4))))),"")</f>
        <v>101</v>
      </c>
      <c r="N5" s="19"/>
      <c r="O5" s="20">
        <f>IF(AND(C4&lt;&gt;"",E4&lt;&gt;"",G4&lt;&gt;"",I4&lt;&gt;"",K4&lt;&gt;"",M4&lt;&gt;"",O4&lt;&gt;""),IF(ISERROR(M5+IF(O4="x",IF(AND(Q4="x",S4="x"),30,IF(Q4="x",20+S4,IF(R4="/",20,10+Q4+R4))),IF(AND(P4="/",Q4="x"),20,IF(P4="/",10+Q4,IF(OR((O4+P4)&gt;9,P4=""),"",O4+P4))))),"",M5+IF(O4="x",IF(AND(Q4="x",S4="x"),30,IF(Q4="x",20+S4,IF(R4="/",20,10+Q4+R4))),IF(AND(P4="/",Q4="x"),20,IF(P4="/",10+Q4,IF(OR((O4+P4)&gt;9,P4=""),"",O4+P4))))),"")</f>
        <v>109</v>
      </c>
      <c r="P5" s="19"/>
      <c r="Q5" s="20">
        <f>IF(AND(C4&lt;&gt;"",E4&lt;&gt;"",G4&lt;&gt;"",I4&lt;&gt;"",K4&lt;&gt;"",M4&lt;&gt;"",O4&lt;&gt;"",Q4&lt;&gt;""),IF(ISERROR(O5+IF(Q4="x",IF(AND(S4="x",U4="x"),30,IF(S4="x",20+U4,IF(T4="/",20,10+S4+T4))),IF(AND(R4="/",S4="x"),20,IF(R4="/",10+S4,IF(OR((Q4+R4)&gt;9,R4=""),"",Q4+R4))))),"",O5+IF(Q4="x",IF(AND(S4="x",U4="x"),30,IF(S4="x",20+U4,IF(T4="/",20,10+S4+T4))),IF(AND(R4="/",S4="x"),20,IF(R4="/",10+S4,IF(OR((Q4+R4)&gt;9,R4=""),"",Q4+R4))))),"")</f>
        <v>129</v>
      </c>
      <c r="R5" s="19"/>
      <c r="S5" s="20">
        <f>IF(AND(C4&lt;&gt;"",E4&lt;&gt;"",G4&lt;&gt;"",I4&lt;&gt;"",K4&lt;&gt;"",M4&lt;&gt;"",O4&lt;&gt;"",Q4&lt;&gt;"",S4&lt;&gt;""),IF(ISERROR(Q5+IF(S4="x",IF(AND(U4="x",V4="x"),30,IF(U4="x",20+V4,IF(V4="/",20,10+U4+V4))),IF(AND(T4="/",U4="x"),20,IF(T4="/",10+U4,IF(OR((S4+T4)&gt;9,T4=""),"",S4+T4))))),"",Q5+IF(S4="x",IF(AND(U4="x",V4="x"),30,IF(U4="x",20+V4,IF(V4="/",20,10+U4+V4))),IF(AND(T4="/",U4="x"),20,IF(T4="/",10+U4,IF(OR((S4+T4)&gt;9,T4=""),"",S4+T4))))),"")</f>
        <v>149</v>
      </c>
      <c r="T5" s="19"/>
      <c r="U5" s="20">
        <f>IF(AND(C4&lt;&gt;"",E4&lt;&gt;"",G4&lt;&gt;"",I4&lt;&gt;"",K4&lt;&gt;"",M4&lt;&gt;"",O4&lt;&gt;"",Q4&lt;&gt;"",S4&lt;&gt;"",U4&lt;&gt;""),IF(ISERROR(S5+IF(U4="x",IF(AND(V4="x",W4="x"),30,IF(V4="x",20+W4,IF(W4="/",20,IF(W4&gt;(9-V4),"",10+V4+W4)))),IF(AND(V4="/",W4="x"),20,IF(V4="/",10+W4,IF(OR((U4+V4)&gt;9,V4=""),"",U4+V4))))),"",S5+IF(U4="x",IF(AND(V4="x",W4="x"),30,IF(V4="x",20+W4,IF(W4="/",20,IF(W4&gt;(9-V4),"",10+V4+W4)))),IF(AND(V4="/",W4="x"),20,IF(V4="/",10+W4,IF(OR((U4+V4)&gt;9,V4=""),"",U4+V4))))),"")</f>
        <v>169</v>
      </c>
      <c r="V5" s="18"/>
      <c r="W5" s="18"/>
      <c r="X5" s="15"/>
      <c r="Y5" s="17"/>
    </row>
    <row r="6" spans="1:25" x14ac:dyDescent="0.25">
      <c r="B6" s="2"/>
      <c r="C6" s="9">
        <f>IF(C4&lt;&gt;"",C4,"x")</f>
        <v>5</v>
      </c>
      <c r="D6" s="9" t="str">
        <f>IF(OR(D4&lt;&gt;"",C4="x",C6="x"),D4,"/")</f>
        <v>/</v>
      </c>
      <c r="E6" s="9">
        <f>IF(E4&lt;&gt;"",E4,"x")</f>
        <v>4</v>
      </c>
      <c r="F6" s="9">
        <f>IF(OR(F4&lt;&gt;"",E4="x",E6="x"),F4,"/")</f>
        <v>5</v>
      </c>
      <c r="G6" s="9">
        <f>IF(G4&lt;&gt;"",G4,"x")</f>
        <v>8</v>
      </c>
      <c r="H6" s="9" t="str">
        <f>IF(OR(H4&lt;&gt;"",G4="x",G6="x"),H4,"/")</f>
        <v>/</v>
      </c>
      <c r="I6" s="9" t="str">
        <f>IF(I4&lt;&gt;"",I4,"x")</f>
        <v>X</v>
      </c>
      <c r="J6" s="9">
        <f>IF(OR(J4&lt;&gt;"",I4="x",I6="x"),J4,"/")</f>
        <v>0</v>
      </c>
      <c r="K6" s="9">
        <f>IF(K4&lt;&gt;"",K4,"x")</f>
        <v>0</v>
      </c>
      <c r="L6" s="9" t="str">
        <f>IF(OR(L4&lt;&gt;"",K4="x",K6="x"),L4,"/")</f>
        <v>/</v>
      </c>
      <c r="M6" s="9" t="str">
        <f>IF(M4&lt;&gt;"",M4,"x")</f>
        <v>X</v>
      </c>
      <c r="N6" s="9">
        <f>IF(OR(N4&lt;&gt;"",M4="x",M6="x"),N4,"/")</f>
        <v>0</v>
      </c>
      <c r="O6" s="9">
        <f>IF(O4&lt;&gt;"",O4,"x")</f>
        <v>6</v>
      </c>
      <c r="P6" s="9">
        <f>IF(OR(P4&lt;&gt;"",O4="x",O6="x"),P4,"/")</f>
        <v>2</v>
      </c>
      <c r="Q6" s="9" t="str">
        <f>IF(Q4&lt;&gt;"",Q4,"x")</f>
        <v>X</v>
      </c>
      <c r="R6" s="9">
        <f>IF(OR(R4&lt;&gt;"",Q4="x",Q6="x"),R4,"/")</f>
        <v>0</v>
      </c>
      <c r="S6" s="9">
        <f>IF(S4&lt;&gt;"",S4,"x")</f>
        <v>4</v>
      </c>
      <c r="T6" s="9" t="str">
        <f>IF(OR(T4&lt;&gt;"",S4="x",S6="x"),T4,"/")</f>
        <v>/</v>
      </c>
      <c r="U6" s="9" t="str">
        <f>IF(U4&lt;&gt;"",U4,"x")</f>
        <v>X</v>
      </c>
      <c r="V6" s="9" t="str">
        <f>IF(V4&lt;&gt;"",V4,IF(AND(U4&lt;10,U4&lt;&gt;""),"/","x"))</f>
        <v>X</v>
      </c>
      <c r="W6" s="9" t="str">
        <f>IF(W4&lt;&gt;"",W4,IF(AND(V4&lt;10,V4&lt;&gt;""),"/","x"))</f>
        <v>x</v>
      </c>
      <c r="X6" s="6"/>
      <c r="Y6" s="6"/>
    </row>
    <row r="7" spans="1:25" ht="15.75" thickBot="1" x14ac:dyDescent="0.3">
      <c r="B7" s="2"/>
      <c r="C7" s="22">
        <f>IF(ISERROR(IF(C6="x",IF(AND(E6="x",G6="x"),30,IF(E6="x",20+G6,IF(F6="/",20,10+E6+F6))),IF(AND(D6="/",E6="x"),20,IF(D6="/",10+E6,IF((C6+D6)&gt;9,"",C6+D6))))),"",IF(C6="x",IF(AND(E6="x",G6="x"),30,IF(E6="x",20+G6,IF(F6="/",20,10+E6+F6))),IF(AND(D6="/",E6="x"),20,IF(D6="/",10+E6,IF((C6+D6)&gt;9,"",C6+D6)))))</f>
        <v>14</v>
      </c>
      <c r="D7" s="22"/>
      <c r="E7" s="22">
        <f>IF(AND(C6&lt;&gt;"",E6&lt;&gt;""),IF(ISERROR(C7+IF(E6="x",IF(AND(G6="x",I6="x"),30,IF(G6="x",20+I6,IF(H6="/",20,10+G6+H6))),IF(AND(F6="/",G6="x"),20,IF(F6="/",10+G6,IF((E6+F6)&gt;9,"",E6+F6))))),"",C7+IF(E6="x",IF(AND(G6="x",I6="x"),30,IF(G6="x",20+I6,IF(H6="/",20,10+G6+H6))),IF(AND(F6="/",G6="x"),20,IF(F6="/",10+G6,IF((E6+F6)&gt;9,"",E6+F6))))),"")</f>
        <v>23</v>
      </c>
      <c r="F7" s="22"/>
      <c r="G7" s="22">
        <f>IF(AND(C6&lt;&gt;"",E6&lt;&gt;"",G6&lt;&gt;""),IF(ISERROR(E7+IF(G6="x",IF(AND(I6="x",K6="x"),30,IF(I6="x",20+K6,IF(J6="/",20,10+I6+J6))),IF(AND(H6="/",I6="x"),20,IF(H6="/",10+I6,IF((G6+H6)&gt;9,"",G6+H6))))),"",E7+IF(G6="x",IF(AND(I6="x",K6="x"),30,IF(I6="x",20+K6,IF(J6="/",20,10+I6+J6))),IF(AND(H6="/",I6="x"),20,IF(H6="/",10+I6,IF((G6+H6)&gt;9,"",G6+H6))))),"")</f>
        <v>43</v>
      </c>
      <c r="H7" s="22"/>
      <c r="I7" s="22">
        <f>IF(AND(C6&lt;&gt;"",E6&lt;&gt;"",G6&lt;&gt;"",I6&lt;&gt;""),IF(ISERROR(G7+IF(I6="x",IF(AND(K6="x",M6="x"),30,IF(K6="x",20+M6,IF(L6="/",20,10+K6+L6))),IF(AND(J6="/",K6="x"),20,IF(J6="/",10+K6,IF((I6+J6)&gt;9,"",I6+J6))))),"",G7+IF(I6="x",IF(AND(K6="x",M6="x"),30,IF(K6="x",20+M6,IF(L6="/",20,10+K6+L6))),IF(AND(J6="/",K6="x"),20,IF(J6="/",10+K6,IF((I6+J6)&gt;9,"",I6+J6))))),"")</f>
        <v>63</v>
      </c>
      <c r="J7" s="22"/>
      <c r="K7" s="22">
        <f>IF(AND(C6&lt;&gt;"",E6&lt;&gt;"",G6&lt;&gt;"",I6&lt;&gt;"",K6&lt;&gt;""),IF(ISERROR(I7+IF(K6="x",IF(AND(M6="x",O6="x"),30,IF(M6="x",20+O6,IF(N6="/",20,10+M6+N6))),IF(AND(L6="/",M6="x"),20,IF(L6="/",10+M6,IF((K6+L6)&gt;9,"",K6+L6))))),"",I7+IF(K6="x",IF(AND(M6="x",O6="x"),30,IF(M6="x",20+O6,IF(N6="/",20,10+M6+N6))),IF(AND(L6="/",M6="x"),20,IF(L6="/",10+M6,IF((K6+L6)&gt;9,"",K6+L6))))),"")</f>
        <v>83</v>
      </c>
      <c r="L7" s="22"/>
      <c r="M7" s="22">
        <f>IF(AND(C6&lt;&gt;"",E6&lt;&gt;"",G6&lt;&gt;"",I6&lt;&gt;"",K6&lt;&gt;"",M6&lt;&gt;""),IF(ISERROR(K7+IF(M6="x",IF(AND(O6="x",Q6="x"),30,IF(O6="x",20+Q6,IF(P6="/",20,10+O6+P6))),IF(AND(N6="/",O6="x"),20,IF(N6="/",10+O6,IF((M6+N6)&gt;9,"",M6+N6))))),"",K7+IF(M6="x",IF(AND(O6="x",Q6="x"),30,IF(O6="x",20+Q6,IF(P6="/",20,10+O6+P6))),IF(AND(N6="/",O6="x"),20,IF(N6="/",10+O6,IF((M6+N6)&gt;9,"",M6+N6))))),"")</f>
        <v>101</v>
      </c>
      <c r="N7" s="22"/>
      <c r="O7" s="22">
        <f>IF(AND(C6&lt;&gt;"",E6&lt;&gt;"",G6&lt;&gt;"",I6&lt;&gt;"",K6&lt;&gt;"",M6&lt;&gt;"",O6&lt;&gt;""),IF(ISERROR(M7+IF(O6="x",IF(AND(Q6="x",S6="x"),30,IF(Q6="x",20+S6,IF(R6="/",20,10+Q6+R6))),IF(AND(P6="/",Q6="x"),20,IF(P6="/",10+Q6,IF((O6+P6)&gt;9,"",O6+P6))))),"",M7+IF(O6="x",IF(AND(Q6="x",S6="x"),30,IF(Q6="x",20+S6,IF(R6="/",20,10+Q6+R6))),IF(AND(P6="/",Q6="x"),20,IF(P6="/",10+Q6,IF((O6+P6)&gt;9,"",O6+P6))))),"")</f>
        <v>109</v>
      </c>
      <c r="P7" s="22"/>
      <c r="Q7" s="22">
        <f>IF(AND(C6&lt;&gt;"",E6&lt;&gt;"",G6&lt;&gt;"",I6&lt;&gt;"",K6&lt;&gt;"",M6&lt;&gt;"",O6&lt;&gt;"",Q6&lt;&gt;""),IF(ISERROR(O7+IF(Q6="x",IF(AND(S6="x",U6="x"),30,IF(S6="x",20+U6,IF(T6="/",20,10+S6+T6))),IF(AND(R6="/",S6="x"),20,IF(R6="/",10+S6,IF((Q6+R6)&gt;9,"",Q6+R6))))),"",O7+IF(Q6="x",IF(AND(S6="x",U6="x"),30,IF(S6="x",20+U6,IF(T6="/",20,10+S6+T6))),IF(AND(R6="/",S6="x"),20,IF(R6="/",10+S6,IF((Q6+R6)&gt;9,"",Q6+R6))))),"")</f>
        <v>129</v>
      </c>
      <c r="R7" s="22"/>
      <c r="S7" s="22">
        <f>IF(AND(C6&lt;&gt;"",E6&lt;&gt;"",G6&lt;&gt;"",I6&lt;&gt;"",K6&lt;&gt;"",M6&lt;&gt;"",O6&lt;&gt;"",Q6&lt;&gt;"",S6&lt;&gt;""),IF(ISERROR(Q7+IF(S6="x",IF(AND(U6="x",V6="x"),30,IF(U6="x",20+V6,IF(V6="/",20,10+U6+V6))),IF(AND(T6="/",U6="x"),20,IF(T6="/",10+U6,IF((S6+T6)&gt;9,"",S6+T6))))),"",Q7+IF(S6="x",IF(AND(U6="x",V6="x"),30,IF(U6="x",20+V6,IF(V6="/",20,10+U6+V6))),IF(AND(T6="/",U6="x"),20,IF(T6="/",10+U6,IF((S6+T6)&gt;9,"",S6+T6))))),"")</f>
        <v>149</v>
      </c>
      <c r="T7" s="22"/>
      <c r="U7" s="22">
        <f>IF(AND(C6&lt;&gt;"",E6&lt;&gt;"",G6&lt;&gt;"",I6&lt;&gt;"",K6&lt;&gt;"",M6&lt;&gt;"",O6&lt;&gt;"",Q6&lt;&gt;"",S6&lt;&gt;"",U6&lt;&gt;""),IF(ISERROR(S7+IF(U6="x",IF(AND(V6="x",W6="x"),30,IF(V6="x",20+W6,IF(W6="/",20,IF(W6&gt;(9-V6),"",10+V6+W6)))),IF(AND(V6="/",W6="x"),20,IF(V6="/",10+W6,IF((U6+V6)&gt;9,"",U6+V6))))),"",S7+IF(U6="x",IF(AND(V6="x",W6="x"),30,IF(V6="x",20+W6,IF(W6="/",20,IF(W6&gt;(9-V6),"",10+V6+W6)))),IF(AND(V6="/",W6="x"),20,IF(V6="/",10+W6,IF((U6+V6)&gt;9,"",U6+V6))))),"")</f>
        <v>179</v>
      </c>
      <c r="V7" s="22"/>
      <c r="W7" s="22"/>
      <c r="X7" s="6"/>
      <c r="Y7" s="6"/>
    </row>
    <row r="8" spans="1:25" x14ac:dyDescent="0.25">
      <c r="A8" s="26">
        <f>A3+1</f>
        <v>2</v>
      </c>
      <c r="B8" s="23" t="s">
        <v>2</v>
      </c>
      <c r="C8" s="21">
        <v>1</v>
      </c>
      <c r="D8" s="12"/>
      <c r="E8" s="12">
        <v>2</v>
      </c>
      <c r="F8" s="12"/>
      <c r="G8" s="12">
        <v>3</v>
      </c>
      <c r="H8" s="12"/>
      <c r="I8" s="12">
        <v>4</v>
      </c>
      <c r="J8" s="12"/>
      <c r="K8" s="12">
        <v>5</v>
      </c>
      <c r="L8" s="12"/>
      <c r="M8" s="12">
        <v>6</v>
      </c>
      <c r="N8" s="12"/>
      <c r="O8" s="12">
        <v>7</v>
      </c>
      <c r="P8" s="12"/>
      <c r="Q8" s="12">
        <v>8</v>
      </c>
      <c r="R8" s="12"/>
      <c r="S8" s="12">
        <v>9</v>
      </c>
      <c r="T8" s="12"/>
      <c r="U8" s="12">
        <v>10</v>
      </c>
      <c r="V8" s="12"/>
      <c r="W8" s="13"/>
      <c r="X8" s="10" t="s">
        <v>0</v>
      </c>
      <c r="Y8" s="1" t="s">
        <v>1</v>
      </c>
    </row>
    <row r="9" spans="1:25" x14ac:dyDescent="0.25">
      <c r="A9" s="27"/>
      <c r="B9" s="24"/>
      <c r="C9" s="3">
        <v>5</v>
      </c>
      <c r="D9" s="3" t="s">
        <v>3</v>
      </c>
      <c r="E9" s="3">
        <v>4</v>
      </c>
      <c r="F9" s="3">
        <v>0</v>
      </c>
      <c r="G9" s="3">
        <v>8</v>
      </c>
      <c r="H9" s="3">
        <v>1</v>
      </c>
      <c r="I9" s="3" t="s">
        <v>4</v>
      </c>
      <c r="J9" s="3"/>
      <c r="K9" s="3">
        <v>0</v>
      </c>
      <c r="L9" s="3" t="s">
        <v>3</v>
      </c>
      <c r="M9" s="3" t="s">
        <v>4</v>
      </c>
      <c r="N9" s="3"/>
      <c r="O9" s="3" t="s">
        <v>4</v>
      </c>
      <c r="P9" s="3"/>
      <c r="Q9" s="3" t="s">
        <v>4</v>
      </c>
      <c r="R9" s="3"/>
      <c r="S9" s="3">
        <v>4</v>
      </c>
      <c r="T9" s="3" t="s">
        <v>3</v>
      </c>
      <c r="U9" s="3" t="s">
        <v>4</v>
      </c>
      <c r="V9" s="3" t="s">
        <v>4</v>
      </c>
      <c r="W9" s="3">
        <v>5</v>
      </c>
      <c r="X9" s="14">
        <f>MAX(C10:W10)</f>
        <v>186</v>
      </c>
      <c r="Y9" s="16">
        <f>MAX(C12:W12)</f>
        <v>186</v>
      </c>
    </row>
    <row r="10" spans="1:25" ht="15.75" thickBot="1" x14ac:dyDescent="0.3">
      <c r="A10" s="28"/>
      <c r="B10" s="25"/>
      <c r="C10" s="18">
        <f>IF(C9&lt;&gt;"",IF(ISERROR(IF(C9="x",IF(AND(E9="x",G9="x"),30,IF(E9="x",20+G9,IF(F9="/",20,10+E9+F9))),IF(AND(D9="/",E9="x"),20,IF(D9="/",10+E9,IF(OR((C9+D9)&gt;9,D9=""),"",C9+D9))))),"",IF(C9="x",IF(AND(E9="x",G9="x"),30,IF(E9="x",20+G9,IF(F9="/",20,10+E9+F9))),IF(AND(D9="/",E9="x"),20,IF(D9="/",10+E9,IF(OR((C9+D9)&gt;9,D9=""),"",C9+D9))))),"")</f>
        <v>14</v>
      </c>
      <c r="D10" s="19"/>
      <c r="E10" s="20">
        <f>IF(AND(C9&lt;&gt;"",E9&lt;&gt;""),IF(ISERROR(C10+IF(E9="x",IF(AND(G9="x",I9="x"),30,IF(G9="x",20+I9,IF(H9="/",20,10+G9+H9))),IF(AND(F9="/",G9="x"),20,IF(F9="/",10+G9,IF(OR((E9+F9)&gt;9,F9=""),"",E9+F9))))),"",C10+IF(E9="x",IF(AND(G9="x",I9="x"),30,IF(G9="x",20+I9,IF(H9="/",20,10+G9+H9))),IF(AND(F9="/",G9="x"),20,IF(F9="/",10+G9,IF(OR((E9+F9)&gt;9,F9=""),"",E9+F9))))),"")</f>
        <v>18</v>
      </c>
      <c r="F10" s="19"/>
      <c r="G10" s="20">
        <f>IF(AND(C9&lt;&gt;"",E9&lt;&gt;"",G9&lt;&gt;""),IF(ISERROR(E10+IF(G9="x",IF(AND(I9="x",K9="x"),30,IF(I9="x",20+K9,IF(J9="/",20,10+I9+J9))),IF(AND(H9="/",I9="x"),20,IF(H9="/",10+I9,IF(OR((G9+H9)&gt;9,H9=""),"",G9+H9))))),"",E10+IF(G9="x",IF(AND(I9="x",K9="x"),30,IF(I9="x",20+K9,IF(J9="/",20,10+I9+J9))),IF(AND(H9="/",I9="x"),20,IF(H9="/",10+I9,IF(OR((G9+H9)&gt;9,H9=""),"",G9+H9))))),"")</f>
        <v>27</v>
      </c>
      <c r="H10" s="19"/>
      <c r="I10" s="20">
        <f>IF(AND(C9&lt;&gt;"",E9&lt;&gt;"",G9&lt;&gt;"",I9&lt;&gt;""),IF(ISERROR(G10+IF(I9="x",IF(AND(K9="x",M9="x"),30,IF(K9="x",20+M9,IF(L9="/",20,10+K9+L9))),IF(AND(J9="/",K9="x"),20,IF(J9="/",10+K9,IF(OR((I9+J9)&gt;9,J9=""),"",I9+J9))))),"",G10+IF(I9="x",IF(AND(K9="x",M9="x"),30,IF(K9="x",20+M9,IF(L9="/",20,10+K9+L9))),IF(AND(J9="/",K9="x"),20,IF(J9="/",10+K9,IF(OR((I9+J9)&gt;9,J9=""),"",I9+J9))))),"")</f>
        <v>47</v>
      </c>
      <c r="J10" s="19"/>
      <c r="K10" s="20">
        <f>IF(AND(C9&lt;&gt;"",E9&lt;&gt;"",G9&lt;&gt;"",I9&lt;&gt;"",K9&lt;&gt;""),IF(ISERROR(I10+IF(K9="x",IF(AND(M9="x",O9="x"),30,IF(M9="x",20+O9,IF(N9="/",20,10+M9+N9))),IF(AND(L9="/",M9="x"),20,IF(L9="/",10+M9,IF(OR((K9+L9)&gt;9,L9=""),"",K9+L9))))),"",I10+IF(K9="x",IF(AND(M9="x",O9="x"),30,IF(M9="x",20+O9,IF(N9="/",20,10+M9+N9))),IF(AND(L9="/",M9="x"),20,IF(L9="/",10+M9,IF(OR((K9+L9)&gt;9,L9=""),"",K9+L9))))),"")</f>
        <v>67</v>
      </c>
      <c r="L10" s="19"/>
      <c r="M10" s="20">
        <f>IF(AND(C9&lt;&gt;"",E9&lt;&gt;"",G9&lt;&gt;"",I9&lt;&gt;"",K9&lt;&gt;"",M9&lt;&gt;""),IF(ISERROR(K10+IF(M9="x",IF(AND(O9="x",Q9="x"),30,IF(O9="x",20+Q9,IF(P9="/",20,10+O9+P9))),IF(AND(N9="/",O9="x"),20,IF(N9="/",10+O9,IF(OR((M9+N9)&gt;9,N9=""),"",M9+N9))))),"",K10+IF(M9="x",IF(AND(O9="x",Q9="x"),30,IF(O9="x",20+Q9,IF(P9="/",20,10+O9+P9))),IF(AND(N9="/",O9="x"),20,IF(N9="/",10+O9,IF(OR((M9+N9)&gt;9,N9=""),"",M9+N9))))),"")</f>
        <v>97</v>
      </c>
      <c r="N10" s="19"/>
      <c r="O10" s="20">
        <f>IF(AND(C9&lt;&gt;"",E9&lt;&gt;"",G9&lt;&gt;"",I9&lt;&gt;"",K9&lt;&gt;"",M9&lt;&gt;"",O9&lt;&gt;""),IF(ISERROR(M10+IF(O9="x",IF(AND(Q9="x",S9="x"),30,IF(Q9="x",20+S9,IF(R9="/",20,10+Q9+R9))),IF(AND(P9="/",Q9="x"),20,IF(P9="/",10+Q9,IF(OR((O9+P9)&gt;9,P9=""),"",O9+P9))))),"",M10+IF(O9="x",IF(AND(Q9="x",S9="x"),30,IF(Q9="x",20+S9,IF(R9="/",20,10+Q9+R9))),IF(AND(P9="/",Q9="x"),20,IF(P9="/",10+Q9,IF(OR((O9+P9)&gt;9,P9=""),"",O9+P9))))),"")</f>
        <v>121</v>
      </c>
      <c r="P10" s="19"/>
      <c r="Q10" s="20">
        <f>IF(AND(C9&lt;&gt;"",E9&lt;&gt;"",G9&lt;&gt;"",I9&lt;&gt;"",K9&lt;&gt;"",M9&lt;&gt;"",O9&lt;&gt;"",Q9&lt;&gt;""),IF(ISERROR(O10+IF(Q9="x",IF(AND(S9="x",U9="x"),30,IF(S9="x",20+U9,IF(T9="/",20,10+S9+T9))),IF(AND(R9="/",S9="x"),20,IF(R9="/",10+S9,IF(OR((Q9+R9)&gt;9,R9=""),"",Q9+R9))))),"",O10+IF(Q9="x",IF(AND(S9="x",U9="x"),30,IF(S9="x",20+U9,IF(T9="/",20,10+S9+T9))),IF(AND(R9="/",S9="x"),20,IF(R9="/",10+S9,IF(OR((Q9+R9)&gt;9,R9=""),"",Q9+R9))))),"")</f>
        <v>141</v>
      </c>
      <c r="R10" s="19"/>
      <c r="S10" s="20">
        <f>IF(AND(C9&lt;&gt;"",E9&lt;&gt;"",G9&lt;&gt;"",I9&lt;&gt;"",K9&lt;&gt;"",M9&lt;&gt;"",O9&lt;&gt;"",Q9&lt;&gt;"",S9&lt;&gt;""),IF(ISERROR(Q10+IF(S9="x",IF(AND(U9="x",V9="x"),30,IF(U9="x",20+V9,IF(V9="/",20,10+U9+V9))),IF(AND(T9="/",U9="x"),20,IF(T9="/",10+U9,IF(OR((S9+T9)&gt;9,T9=""),"",S9+T9))))),"",Q10+IF(S9="x",IF(AND(U9="x",V9="x"),30,IF(U9="x",20+V9,IF(V9="/",20,10+U9+V9))),IF(AND(T9="/",U9="x"),20,IF(T9="/",10+U9,IF(OR((S9+T9)&gt;9,T9=""),"",S9+T9))))),"")</f>
        <v>161</v>
      </c>
      <c r="T10" s="19"/>
      <c r="U10" s="20">
        <f>IF(AND(C9&lt;&gt;"",E9&lt;&gt;"",G9&lt;&gt;"",I9&lt;&gt;"",K9&lt;&gt;"",M9&lt;&gt;"",O9&lt;&gt;"",Q9&lt;&gt;"",S9&lt;&gt;"",U9&lt;&gt;""),IF(ISERROR(S10+IF(U9="x",IF(AND(V9="x",W9="x"),30,IF(V9="x",20+W9,IF(W9="/",20,IF(W9&gt;(9-V9),"",10+V9+W9)))),IF(AND(V9="/",W9="x"),20,IF(V9="/",10+W9,IF(OR((U9+V9)&gt;9,V9=""),"",U9+V9))))),"",S10+IF(U9="x",IF(AND(V9="x",W9="x"),30,IF(V9="x",20+W9,IF(W9="/",20,IF(W9&gt;(9-V9),"",10+V9+W9)))),IF(AND(V9="/",W9="x"),20,IF(V9="/",10+W9,IF(OR((U9+V9)&gt;9,V9=""),"",U9+V9))))),"")</f>
        <v>186</v>
      </c>
      <c r="V10" s="18"/>
      <c r="W10" s="18"/>
      <c r="X10" s="15"/>
      <c r="Y10" s="17"/>
    </row>
    <row r="11" spans="1:25" x14ac:dyDescent="0.25">
      <c r="B11" s="2"/>
      <c r="C11" s="9">
        <f>IF(C9&lt;&gt;"",C9,"x")</f>
        <v>5</v>
      </c>
      <c r="D11" s="9" t="str">
        <f>IF(OR(D9&lt;&gt;"",C9="x",C11="x"),D9,"/")</f>
        <v>/</v>
      </c>
      <c r="E11" s="9">
        <f>IF(E9&lt;&gt;"",E9,"x")</f>
        <v>4</v>
      </c>
      <c r="F11" s="9">
        <f>IF(OR(F9&lt;&gt;"",E9="x",E11="x"),F9,"/")</f>
        <v>0</v>
      </c>
      <c r="G11" s="9">
        <f>IF(G9&lt;&gt;"",G9,"x")</f>
        <v>8</v>
      </c>
      <c r="H11" s="9">
        <f>IF(OR(H9&lt;&gt;"",G9="x",G11="x"),H9,"/")</f>
        <v>1</v>
      </c>
      <c r="I11" s="9" t="str">
        <f>IF(I9&lt;&gt;"",I9,"x")</f>
        <v>X</v>
      </c>
      <c r="J11" s="9">
        <f>IF(OR(J9&lt;&gt;"",I9="x",I11="x"),J9,"/")</f>
        <v>0</v>
      </c>
      <c r="K11" s="9">
        <f>IF(K9&lt;&gt;"",K9,"x")</f>
        <v>0</v>
      </c>
      <c r="L11" s="9" t="str">
        <f>IF(OR(L9&lt;&gt;"",K9="x",K11="x"),L9,"/")</f>
        <v>/</v>
      </c>
      <c r="M11" s="9" t="str">
        <f>IF(M9&lt;&gt;"",M9,"x")</f>
        <v>X</v>
      </c>
      <c r="N11" s="9">
        <f>IF(OR(N9&lt;&gt;"",M9="x",M11="x"),N9,"/")</f>
        <v>0</v>
      </c>
      <c r="O11" s="9" t="str">
        <f>IF(O9&lt;&gt;"",O9,"x")</f>
        <v>X</v>
      </c>
      <c r="P11" s="9">
        <f>IF(OR(P9&lt;&gt;"",O9="x",O11="x"),P9,"/")</f>
        <v>0</v>
      </c>
      <c r="Q11" s="9" t="str">
        <f>IF(Q9&lt;&gt;"",Q9,"x")</f>
        <v>X</v>
      </c>
      <c r="R11" s="9">
        <f>IF(OR(R9&lt;&gt;"",Q9="x",Q11="x"),R9,"/")</f>
        <v>0</v>
      </c>
      <c r="S11" s="9">
        <f>IF(S9&lt;&gt;"",S9,"x")</f>
        <v>4</v>
      </c>
      <c r="T11" s="9" t="str">
        <f>IF(OR(T9&lt;&gt;"",S9="x",S11="x"),T9,"/")</f>
        <v>/</v>
      </c>
      <c r="U11" s="9" t="str">
        <f>IF(U9&lt;&gt;"",U9,"x")</f>
        <v>X</v>
      </c>
      <c r="V11" s="9" t="str">
        <f>IF(V9&lt;&gt;"",V9,IF(AND(U9&lt;10,U9&lt;&gt;""),"/","x"))</f>
        <v>X</v>
      </c>
      <c r="W11" s="9">
        <f>IF(W9&lt;&gt;"",W9,IF(AND(V9&lt;10,V9&lt;&gt;""),"/","x"))</f>
        <v>5</v>
      </c>
      <c r="X11" s="6"/>
      <c r="Y11" s="6"/>
    </row>
    <row r="12" spans="1:25" ht="15.75" thickBot="1" x14ac:dyDescent="0.3">
      <c r="B12" s="2"/>
      <c r="C12" s="22">
        <f>IF(ISERROR(IF(C11="x",IF(AND(E11="x",G11="x"),30,IF(E11="x",20+G11,IF(F11="/",20,10+E11+F11))),IF(AND(D11="/",E11="x"),20,IF(D11="/",10+E11,IF((C11+D11)&gt;9,"",C11+D11))))),"",IF(C11="x",IF(AND(E11="x",G11="x"),30,IF(E11="x",20+G11,IF(F11="/",20,10+E11+F11))),IF(AND(D11="/",E11="x"),20,IF(D11="/",10+E11,IF((C11+D11)&gt;9,"",C11+D11)))))</f>
        <v>14</v>
      </c>
      <c r="D12" s="22"/>
      <c r="E12" s="22">
        <f>IF(AND(C11&lt;&gt;"",E11&lt;&gt;""),IF(ISERROR(C12+IF(E11="x",IF(AND(G11="x",I11="x"),30,IF(G11="x",20+I11,IF(H11="/",20,10+G11+H11))),IF(AND(F11="/",G11="x"),20,IF(F11="/",10+G11,IF((E11+F11)&gt;9,"",E11+F11))))),"",C12+IF(E11="x",IF(AND(G11="x",I11="x"),30,IF(G11="x",20+I11,IF(H11="/",20,10+G11+H11))),IF(AND(F11="/",G11="x"),20,IF(F11="/",10+G11,IF((E11+F11)&gt;9,"",E11+F11))))),"")</f>
        <v>18</v>
      </c>
      <c r="F12" s="22"/>
      <c r="G12" s="22">
        <f>IF(AND(C11&lt;&gt;"",E11&lt;&gt;"",G11&lt;&gt;""),IF(ISERROR(E12+IF(G11="x",IF(AND(I11="x",K11="x"),30,IF(I11="x",20+K11,IF(J11="/",20,10+I11+J11))),IF(AND(H11="/",I11="x"),20,IF(H11="/",10+I11,IF((G11+H11)&gt;9,"",G11+H11))))),"",E12+IF(G11="x",IF(AND(I11="x",K11="x"),30,IF(I11="x",20+K11,IF(J11="/",20,10+I11+J11))),IF(AND(H11="/",I11="x"),20,IF(H11="/",10+I11,IF((G11+H11)&gt;9,"",G11+H11))))),"")</f>
        <v>27</v>
      </c>
      <c r="H12" s="22"/>
      <c r="I12" s="22">
        <f>IF(AND(C11&lt;&gt;"",E11&lt;&gt;"",G11&lt;&gt;"",I11&lt;&gt;""),IF(ISERROR(G12+IF(I11="x",IF(AND(K11="x",M11="x"),30,IF(K11="x",20+M11,IF(L11="/",20,10+K11+L11))),IF(AND(J11="/",K11="x"),20,IF(J11="/",10+K11,IF((I11+J11)&gt;9,"",I11+J11))))),"",G12+IF(I11="x",IF(AND(K11="x",M11="x"),30,IF(K11="x",20+M11,IF(L11="/",20,10+K11+L11))),IF(AND(J11="/",K11="x"),20,IF(J11="/",10+K11,IF((I11+J11)&gt;9,"",I11+J11))))),"")</f>
        <v>47</v>
      </c>
      <c r="J12" s="22"/>
      <c r="K12" s="22">
        <f>IF(AND(C11&lt;&gt;"",E11&lt;&gt;"",G11&lt;&gt;"",I11&lt;&gt;"",K11&lt;&gt;""),IF(ISERROR(I12+IF(K11="x",IF(AND(M11="x",O11="x"),30,IF(M11="x",20+O11,IF(N11="/",20,10+M11+N11))),IF(AND(L11="/",M11="x"),20,IF(L11="/",10+M11,IF((K11+L11)&gt;9,"",K11+L11))))),"",I12+IF(K11="x",IF(AND(M11="x",O11="x"),30,IF(M11="x",20+O11,IF(N11="/",20,10+M11+N11))),IF(AND(L11="/",M11="x"),20,IF(L11="/",10+M11,IF((K11+L11)&gt;9,"",K11+L11))))),"")</f>
        <v>67</v>
      </c>
      <c r="L12" s="22"/>
      <c r="M12" s="22">
        <f>IF(AND(C11&lt;&gt;"",E11&lt;&gt;"",G11&lt;&gt;"",I11&lt;&gt;"",K11&lt;&gt;"",M11&lt;&gt;""),IF(ISERROR(K12+IF(M11="x",IF(AND(O11="x",Q11="x"),30,IF(O11="x",20+Q11,IF(P11="/",20,10+O11+P11))),IF(AND(N11="/",O11="x"),20,IF(N11="/",10+O11,IF((M11+N11)&gt;9,"",M11+N11))))),"",K12+IF(M11="x",IF(AND(O11="x",Q11="x"),30,IF(O11="x",20+Q11,IF(P11="/",20,10+O11+P11))),IF(AND(N11="/",O11="x"),20,IF(N11="/",10+O11,IF((M11+N11)&gt;9,"",M11+N11))))),"")</f>
        <v>97</v>
      </c>
      <c r="N12" s="22"/>
      <c r="O12" s="22">
        <f>IF(AND(C11&lt;&gt;"",E11&lt;&gt;"",G11&lt;&gt;"",I11&lt;&gt;"",K11&lt;&gt;"",M11&lt;&gt;"",O11&lt;&gt;""),IF(ISERROR(M12+IF(O11="x",IF(AND(Q11="x",S11="x"),30,IF(Q11="x",20+S11,IF(R11="/",20,10+Q11+R11))),IF(AND(P11="/",Q11="x"),20,IF(P11="/",10+Q11,IF((O11+P11)&gt;9,"",O11+P11))))),"",M12+IF(O11="x",IF(AND(Q11="x",S11="x"),30,IF(Q11="x",20+S11,IF(R11="/",20,10+Q11+R11))),IF(AND(P11="/",Q11="x"),20,IF(P11="/",10+Q11,IF((O11+P11)&gt;9,"",O11+P11))))),"")</f>
        <v>121</v>
      </c>
      <c r="P12" s="22"/>
      <c r="Q12" s="22">
        <f>IF(AND(C11&lt;&gt;"",E11&lt;&gt;"",G11&lt;&gt;"",I11&lt;&gt;"",K11&lt;&gt;"",M11&lt;&gt;"",O11&lt;&gt;"",Q11&lt;&gt;""),IF(ISERROR(O12+IF(Q11="x",IF(AND(S11="x",U11="x"),30,IF(S11="x",20+U11,IF(T11="/",20,10+S11+T11))),IF(AND(R11="/",S11="x"),20,IF(R11="/",10+S11,IF((Q11+R11)&gt;9,"",Q11+R11))))),"",O12+IF(Q11="x",IF(AND(S11="x",U11="x"),30,IF(S11="x",20+U11,IF(T11="/",20,10+S11+T11))),IF(AND(R11="/",S11="x"),20,IF(R11="/",10+S11,IF((Q11+R11)&gt;9,"",Q11+R11))))),"")</f>
        <v>141</v>
      </c>
      <c r="R12" s="22"/>
      <c r="S12" s="22">
        <f>IF(AND(C11&lt;&gt;"",E11&lt;&gt;"",G11&lt;&gt;"",I11&lt;&gt;"",K11&lt;&gt;"",M11&lt;&gt;"",O11&lt;&gt;"",Q11&lt;&gt;"",S11&lt;&gt;""),IF(ISERROR(Q12+IF(S11="x",IF(AND(U11="x",V11="x"),30,IF(U11="x",20+V11,IF(V11="/",20,10+U11+V11))),IF(AND(T11="/",U11="x"),20,IF(T11="/",10+U11,IF((S11+T11)&gt;9,"",S11+T11))))),"",Q12+IF(S11="x",IF(AND(U11="x",V11="x"),30,IF(U11="x",20+V11,IF(V11="/",20,10+U11+V11))),IF(AND(T11="/",U11="x"),20,IF(T11="/",10+U11,IF((S11+T11)&gt;9,"",S11+T11))))),"")</f>
        <v>161</v>
      </c>
      <c r="T12" s="22"/>
      <c r="U12" s="22">
        <f>IF(AND(C11&lt;&gt;"",E11&lt;&gt;"",G11&lt;&gt;"",I11&lt;&gt;"",K11&lt;&gt;"",M11&lt;&gt;"",O11&lt;&gt;"",Q11&lt;&gt;"",S11&lt;&gt;"",U11&lt;&gt;""),IF(ISERROR(S12+IF(U11="x",IF(AND(V11="x",W11="x"),30,IF(V11="x",20+W11,IF(W11="/",20,IF(W11&gt;(9-V11),"",10+V11+W11)))),IF(AND(V11="/",W11="x"),20,IF(V11="/",10+W11,IF((U11+V11)&gt;9,"",U11+V11))))),"",S12+IF(U11="x",IF(AND(V11="x",W11="x"),30,IF(V11="x",20+W11,IF(W11="/",20,IF(W11&gt;(9-V11),"",10+V11+W11)))),IF(AND(V11="/",W11="x"),20,IF(V11="/",10+W11,IF((U11+V11)&gt;9,"",U11+V11))))),"")</f>
        <v>186</v>
      </c>
      <c r="V12" s="22"/>
      <c r="W12" s="22"/>
      <c r="X12" s="6"/>
      <c r="Y12" s="6"/>
    </row>
    <row r="13" spans="1:25" x14ac:dyDescent="0.25">
      <c r="A13" s="26">
        <f>A8+1</f>
        <v>3</v>
      </c>
      <c r="B13" s="23" t="s">
        <v>2</v>
      </c>
      <c r="C13" s="21">
        <v>1</v>
      </c>
      <c r="D13" s="12"/>
      <c r="E13" s="12">
        <v>2</v>
      </c>
      <c r="F13" s="12"/>
      <c r="G13" s="12">
        <v>3</v>
      </c>
      <c r="H13" s="12"/>
      <c r="I13" s="12">
        <v>4</v>
      </c>
      <c r="J13" s="12"/>
      <c r="K13" s="12">
        <v>5</v>
      </c>
      <c r="L13" s="12"/>
      <c r="M13" s="12">
        <v>6</v>
      </c>
      <c r="N13" s="12"/>
      <c r="O13" s="12">
        <v>7</v>
      </c>
      <c r="P13" s="12"/>
      <c r="Q13" s="12">
        <v>8</v>
      </c>
      <c r="R13" s="12"/>
      <c r="S13" s="12">
        <v>9</v>
      </c>
      <c r="T13" s="12"/>
      <c r="U13" s="12">
        <v>10</v>
      </c>
      <c r="V13" s="12"/>
      <c r="W13" s="13"/>
      <c r="X13" s="10" t="s">
        <v>0</v>
      </c>
      <c r="Y13" s="1" t="s">
        <v>1</v>
      </c>
    </row>
    <row r="14" spans="1:25" x14ac:dyDescent="0.25">
      <c r="A14" s="27"/>
      <c r="B14" s="24"/>
      <c r="C14" s="3">
        <v>5</v>
      </c>
      <c r="D14" s="3" t="s">
        <v>3</v>
      </c>
      <c r="E14" s="3">
        <v>4</v>
      </c>
      <c r="F14" s="3">
        <v>0</v>
      </c>
      <c r="G14" s="3">
        <v>8</v>
      </c>
      <c r="H14" s="3">
        <v>1</v>
      </c>
      <c r="I14" s="3" t="s">
        <v>4</v>
      </c>
      <c r="J14" s="3"/>
      <c r="K14" s="3">
        <v>0</v>
      </c>
      <c r="L14" s="3" t="s">
        <v>3</v>
      </c>
      <c r="M14" s="3" t="s">
        <v>4</v>
      </c>
      <c r="N14" s="3"/>
      <c r="O14" s="3" t="s">
        <v>4</v>
      </c>
      <c r="P14" s="3"/>
      <c r="Q14" s="3" t="s">
        <v>4</v>
      </c>
      <c r="R14" s="3"/>
      <c r="S14" s="3">
        <v>4</v>
      </c>
      <c r="T14" s="3" t="s">
        <v>3</v>
      </c>
      <c r="U14" s="3" t="s">
        <v>4</v>
      </c>
      <c r="V14" s="3" t="s">
        <v>4</v>
      </c>
      <c r="W14" s="3">
        <v>5</v>
      </c>
      <c r="X14" s="14">
        <f>MAX(C15:W15)</f>
        <v>186</v>
      </c>
      <c r="Y14" s="16">
        <f>MAX(C17:W17)</f>
        <v>186</v>
      </c>
    </row>
    <row r="15" spans="1:25" ht="15.75" thickBot="1" x14ac:dyDescent="0.3">
      <c r="A15" s="28"/>
      <c r="B15" s="25"/>
      <c r="C15" s="18">
        <f>IF(C14&lt;&gt;"",IF(ISERROR(IF(C14="x",IF(AND(E14="x",G14="x"),30,IF(E14="x",20+G14,IF(F14="/",20,10+E14+F14))),IF(AND(D14="/",E14="x"),20,IF(D14="/",10+E14,IF(OR((C14+D14)&gt;9,D14=""),"",C14+D14))))),"",IF(C14="x",IF(AND(E14="x",G14="x"),30,IF(E14="x",20+G14,IF(F14="/",20,10+E14+F14))),IF(AND(D14="/",E14="x"),20,IF(D14="/",10+E14,IF(OR((C14+D14)&gt;9,D14=""),"",C14+D14))))),"")</f>
        <v>14</v>
      </c>
      <c r="D15" s="19"/>
      <c r="E15" s="20">
        <f>IF(AND(C14&lt;&gt;"",E14&lt;&gt;""),IF(ISERROR(C15+IF(E14="x",IF(AND(G14="x",I14="x"),30,IF(G14="x",20+I14,IF(H14="/",20,10+G14+H14))),IF(AND(F14="/",G14="x"),20,IF(F14="/",10+G14,IF(OR((E14+F14)&gt;9,F14=""),"",E14+F14))))),"",C15+IF(E14="x",IF(AND(G14="x",I14="x"),30,IF(G14="x",20+I14,IF(H14="/",20,10+G14+H14))),IF(AND(F14="/",G14="x"),20,IF(F14="/",10+G14,IF(OR((E14+F14)&gt;9,F14=""),"",E14+F14))))),"")</f>
        <v>18</v>
      </c>
      <c r="F15" s="19"/>
      <c r="G15" s="20">
        <f>IF(AND(C14&lt;&gt;"",E14&lt;&gt;"",G14&lt;&gt;""),IF(ISERROR(E15+IF(G14="x",IF(AND(I14="x",K14="x"),30,IF(I14="x",20+K14,IF(J14="/",20,10+I14+J14))),IF(AND(H14="/",I14="x"),20,IF(H14="/",10+I14,IF(OR((G14+H14)&gt;9,H14=""),"",G14+H14))))),"",E15+IF(G14="x",IF(AND(I14="x",K14="x"),30,IF(I14="x",20+K14,IF(J14="/",20,10+I14+J14))),IF(AND(H14="/",I14="x"),20,IF(H14="/",10+I14,IF(OR((G14+H14)&gt;9,H14=""),"",G14+H14))))),"")</f>
        <v>27</v>
      </c>
      <c r="H15" s="19"/>
      <c r="I15" s="20">
        <f>IF(AND(C14&lt;&gt;"",E14&lt;&gt;"",G14&lt;&gt;"",I14&lt;&gt;""),IF(ISERROR(G15+IF(I14="x",IF(AND(K14="x",M14="x"),30,IF(K14="x",20+M14,IF(L14="/",20,10+K14+L14))),IF(AND(J14="/",K14="x"),20,IF(J14="/",10+K14,IF(OR((I14+J14)&gt;9,J14=""),"",I14+J14))))),"",G15+IF(I14="x",IF(AND(K14="x",M14="x"),30,IF(K14="x",20+M14,IF(L14="/",20,10+K14+L14))),IF(AND(J14="/",K14="x"),20,IF(J14="/",10+K14,IF(OR((I14+J14)&gt;9,J14=""),"",I14+J14))))),"")</f>
        <v>47</v>
      </c>
      <c r="J15" s="19"/>
      <c r="K15" s="20">
        <f>IF(AND(C14&lt;&gt;"",E14&lt;&gt;"",G14&lt;&gt;"",I14&lt;&gt;"",K14&lt;&gt;""),IF(ISERROR(I15+IF(K14="x",IF(AND(M14="x",O14="x"),30,IF(M14="x",20+O14,IF(N14="/",20,10+M14+N14))),IF(AND(L14="/",M14="x"),20,IF(L14="/",10+M14,IF(OR((K14+L14)&gt;9,L14=""),"",K14+L14))))),"",I15+IF(K14="x",IF(AND(M14="x",O14="x"),30,IF(M14="x",20+O14,IF(N14="/",20,10+M14+N14))),IF(AND(L14="/",M14="x"),20,IF(L14="/",10+M14,IF(OR((K14+L14)&gt;9,L14=""),"",K14+L14))))),"")</f>
        <v>67</v>
      </c>
      <c r="L15" s="19"/>
      <c r="M15" s="20">
        <f>IF(AND(C14&lt;&gt;"",E14&lt;&gt;"",G14&lt;&gt;"",I14&lt;&gt;"",K14&lt;&gt;"",M14&lt;&gt;""),IF(ISERROR(K15+IF(M14="x",IF(AND(O14="x",Q14="x"),30,IF(O14="x",20+Q14,IF(P14="/",20,10+O14+P14))),IF(AND(N14="/",O14="x"),20,IF(N14="/",10+O14,IF(OR((M14+N14)&gt;9,N14=""),"",M14+N14))))),"",K15+IF(M14="x",IF(AND(O14="x",Q14="x"),30,IF(O14="x",20+Q14,IF(P14="/",20,10+O14+P14))),IF(AND(N14="/",O14="x"),20,IF(N14="/",10+O14,IF(OR((M14+N14)&gt;9,N14=""),"",M14+N14))))),"")</f>
        <v>97</v>
      </c>
      <c r="N15" s="19"/>
      <c r="O15" s="20">
        <f>IF(AND(C14&lt;&gt;"",E14&lt;&gt;"",G14&lt;&gt;"",I14&lt;&gt;"",K14&lt;&gt;"",M14&lt;&gt;"",O14&lt;&gt;""),IF(ISERROR(M15+IF(O14="x",IF(AND(Q14="x",S14="x"),30,IF(Q14="x",20+S14,IF(R14="/",20,10+Q14+R14))),IF(AND(P14="/",Q14="x"),20,IF(P14="/",10+Q14,IF(OR((O14+P14)&gt;9,P14=""),"",O14+P14))))),"",M15+IF(O14="x",IF(AND(Q14="x",S14="x"),30,IF(Q14="x",20+S14,IF(R14="/",20,10+Q14+R14))),IF(AND(P14="/",Q14="x"),20,IF(P14="/",10+Q14,IF(OR((O14+P14)&gt;9,P14=""),"",O14+P14))))),"")</f>
        <v>121</v>
      </c>
      <c r="P15" s="19"/>
      <c r="Q15" s="20">
        <f>IF(AND(C14&lt;&gt;"",E14&lt;&gt;"",G14&lt;&gt;"",I14&lt;&gt;"",K14&lt;&gt;"",M14&lt;&gt;"",O14&lt;&gt;"",Q14&lt;&gt;""),IF(ISERROR(O15+IF(Q14="x",IF(AND(S14="x",U14="x"),30,IF(S14="x",20+U14,IF(T14="/",20,10+S14+T14))),IF(AND(R14="/",S14="x"),20,IF(R14="/",10+S14,IF(OR((Q14+R14)&gt;9,R14=""),"",Q14+R14))))),"",O15+IF(Q14="x",IF(AND(S14="x",U14="x"),30,IF(S14="x",20+U14,IF(T14="/",20,10+S14+T14))),IF(AND(R14="/",S14="x"),20,IF(R14="/",10+S14,IF(OR((Q14+R14)&gt;9,R14=""),"",Q14+R14))))),"")</f>
        <v>141</v>
      </c>
      <c r="R15" s="19"/>
      <c r="S15" s="20">
        <f>IF(AND(C14&lt;&gt;"",E14&lt;&gt;"",G14&lt;&gt;"",I14&lt;&gt;"",K14&lt;&gt;"",M14&lt;&gt;"",O14&lt;&gt;"",Q14&lt;&gt;"",S14&lt;&gt;""),IF(ISERROR(Q15+IF(S14="x",IF(AND(U14="x",V14="x"),30,IF(U14="x",20+V14,IF(V14="/",20,10+U14+V14))),IF(AND(T14="/",U14="x"),20,IF(T14="/",10+U14,IF(OR((S14+T14)&gt;9,T14=""),"",S14+T14))))),"",Q15+IF(S14="x",IF(AND(U14="x",V14="x"),30,IF(U14="x",20+V14,IF(V14="/",20,10+U14+V14))),IF(AND(T14="/",U14="x"),20,IF(T14="/",10+U14,IF(OR((S14+T14)&gt;9,T14=""),"",S14+T14))))),"")</f>
        <v>161</v>
      </c>
      <c r="T15" s="19"/>
      <c r="U15" s="20">
        <f>IF(AND(C14&lt;&gt;"",E14&lt;&gt;"",G14&lt;&gt;"",I14&lt;&gt;"",K14&lt;&gt;"",M14&lt;&gt;"",O14&lt;&gt;"",Q14&lt;&gt;"",S14&lt;&gt;"",U14&lt;&gt;""),IF(ISERROR(S15+IF(U14="x",IF(AND(V14="x",W14="x"),30,IF(V14="x",20+W14,IF(W14="/",20,IF(W14&gt;(9-V14),"",10+V14+W14)))),IF(AND(V14="/",W14="x"),20,IF(V14="/",10+W14,IF(OR((U14+V14)&gt;9,V14=""),"",U14+V14))))),"",S15+IF(U14="x",IF(AND(V14="x",W14="x"),30,IF(V14="x",20+W14,IF(W14="/",20,IF(W14&gt;(9-V14),"",10+V14+W14)))),IF(AND(V14="/",W14="x"),20,IF(V14="/",10+W14,IF(OR((U14+V14)&gt;9,V14=""),"",U14+V14))))),"")</f>
        <v>186</v>
      </c>
      <c r="V15" s="18"/>
      <c r="W15" s="18"/>
      <c r="X15" s="15"/>
      <c r="Y15" s="17"/>
    </row>
    <row r="16" spans="1:25" x14ac:dyDescent="0.25">
      <c r="B16" s="2"/>
      <c r="C16" s="9">
        <f>IF(C14&lt;&gt;"",C14,"x")</f>
        <v>5</v>
      </c>
      <c r="D16" s="9" t="str">
        <f>IF(OR(D14&lt;&gt;"",C14="x",C16="x"),D14,"/")</f>
        <v>/</v>
      </c>
      <c r="E16" s="9">
        <f>IF(E14&lt;&gt;"",E14,"x")</f>
        <v>4</v>
      </c>
      <c r="F16" s="9">
        <f>IF(OR(F14&lt;&gt;"",E14="x",E16="x"),F14,"/")</f>
        <v>0</v>
      </c>
      <c r="G16" s="9">
        <f>IF(G14&lt;&gt;"",G14,"x")</f>
        <v>8</v>
      </c>
      <c r="H16" s="9">
        <f>IF(OR(H14&lt;&gt;"",G14="x",G16="x"),H14,"/")</f>
        <v>1</v>
      </c>
      <c r="I16" s="9" t="str">
        <f>IF(I14&lt;&gt;"",I14,"x")</f>
        <v>X</v>
      </c>
      <c r="J16" s="9">
        <f>IF(OR(J14&lt;&gt;"",I14="x",I16="x"),J14,"/")</f>
        <v>0</v>
      </c>
      <c r="K16" s="9">
        <f>IF(K14&lt;&gt;"",K14,"x")</f>
        <v>0</v>
      </c>
      <c r="L16" s="9" t="str">
        <f>IF(OR(L14&lt;&gt;"",K14="x",K16="x"),L14,"/")</f>
        <v>/</v>
      </c>
      <c r="M16" s="9" t="str">
        <f>IF(M14&lt;&gt;"",M14,"x")</f>
        <v>X</v>
      </c>
      <c r="N16" s="9">
        <f>IF(OR(N14&lt;&gt;"",M14="x",M16="x"),N14,"/")</f>
        <v>0</v>
      </c>
      <c r="O16" s="9" t="str">
        <f>IF(O14&lt;&gt;"",O14,"x")</f>
        <v>X</v>
      </c>
      <c r="P16" s="9">
        <f>IF(OR(P14&lt;&gt;"",O14="x",O16="x"),P14,"/")</f>
        <v>0</v>
      </c>
      <c r="Q16" s="9" t="str">
        <f>IF(Q14&lt;&gt;"",Q14,"x")</f>
        <v>X</v>
      </c>
      <c r="R16" s="9">
        <f>IF(OR(R14&lt;&gt;"",Q14="x",Q16="x"),R14,"/")</f>
        <v>0</v>
      </c>
      <c r="S16" s="9">
        <f>IF(S14&lt;&gt;"",S14,"x")</f>
        <v>4</v>
      </c>
      <c r="T16" s="9" t="str">
        <f>IF(OR(T14&lt;&gt;"",S14="x",S16="x"),T14,"/")</f>
        <v>/</v>
      </c>
      <c r="U16" s="9" t="str">
        <f>IF(U14&lt;&gt;"",U14,"x")</f>
        <v>X</v>
      </c>
      <c r="V16" s="9" t="str">
        <f>IF(V14&lt;&gt;"",V14,IF(AND(U14&lt;10,U14&lt;&gt;""),"/","x"))</f>
        <v>X</v>
      </c>
      <c r="W16" s="9">
        <f>IF(W14&lt;&gt;"",W14,IF(AND(V14&lt;10,V14&lt;&gt;""),"/","x"))</f>
        <v>5</v>
      </c>
      <c r="X16" s="6"/>
      <c r="Y16" s="6"/>
    </row>
    <row r="17" spans="1:25" ht="15.75" thickBot="1" x14ac:dyDescent="0.3">
      <c r="B17" s="2"/>
      <c r="C17" s="22">
        <f>IF(ISERROR(IF(C16="x",IF(AND(E16="x",G16="x"),30,IF(E16="x",20+G16,IF(F16="/",20,10+E16+F16))),IF(AND(D16="/",E16="x"),20,IF(D16="/",10+E16,IF((C16+D16)&gt;9,"",C16+D16))))),"",IF(C16="x",IF(AND(E16="x",G16="x"),30,IF(E16="x",20+G16,IF(F16="/",20,10+E16+F16))),IF(AND(D16="/",E16="x"),20,IF(D16="/",10+E16,IF((C16+D16)&gt;9,"",C16+D16)))))</f>
        <v>14</v>
      </c>
      <c r="D17" s="22"/>
      <c r="E17" s="22">
        <f>IF(AND(C16&lt;&gt;"",E16&lt;&gt;""),IF(ISERROR(C17+IF(E16="x",IF(AND(G16="x",I16="x"),30,IF(G16="x",20+I16,IF(H16="/",20,10+G16+H16))),IF(AND(F16="/",G16="x"),20,IF(F16="/",10+G16,IF((E16+F16)&gt;9,"",E16+F16))))),"",C17+IF(E16="x",IF(AND(G16="x",I16="x"),30,IF(G16="x",20+I16,IF(H16="/",20,10+G16+H16))),IF(AND(F16="/",G16="x"),20,IF(F16="/",10+G16,IF((E16+F16)&gt;9,"",E16+F16))))),"")</f>
        <v>18</v>
      </c>
      <c r="F17" s="22"/>
      <c r="G17" s="22">
        <f>IF(AND(C16&lt;&gt;"",E16&lt;&gt;"",G16&lt;&gt;""),IF(ISERROR(E17+IF(G16="x",IF(AND(I16="x",K16="x"),30,IF(I16="x",20+K16,IF(J16="/",20,10+I16+J16))),IF(AND(H16="/",I16="x"),20,IF(H16="/",10+I16,IF((G16+H16)&gt;9,"",G16+H16))))),"",E17+IF(G16="x",IF(AND(I16="x",K16="x"),30,IF(I16="x",20+K16,IF(J16="/",20,10+I16+J16))),IF(AND(H16="/",I16="x"),20,IF(H16="/",10+I16,IF((G16+H16)&gt;9,"",G16+H16))))),"")</f>
        <v>27</v>
      </c>
      <c r="H17" s="22"/>
      <c r="I17" s="22">
        <f>IF(AND(C16&lt;&gt;"",E16&lt;&gt;"",G16&lt;&gt;"",I16&lt;&gt;""),IF(ISERROR(G17+IF(I16="x",IF(AND(K16="x",M16="x"),30,IF(K16="x",20+M16,IF(L16="/",20,10+K16+L16))),IF(AND(J16="/",K16="x"),20,IF(J16="/",10+K16,IF((I16+J16)&gt;9,"",I16+J16))))),"",G17+IF(I16="x",IF(AND(K16="x",M16="x"),30,IF(K16="x",20+M16,IF(L16="/",20,10+K16+L16))),IF(AND(J16="/",K16="x"),20,IF(J16="/",10+K16,IF((I16+J16)&gt;9,"",I16+J16))))),"")</f>
        <v>47</v>
      </c>
      <c r="J17" s="22"/>
      <c r="K17" s="22">
        <f>IF(AND(C16&lt;&gt;"",E16&lt;&gt;"",G16&lt;&gt;"",I16&lt;&gt;"",K16&lt;&gt;""),IF(ISERROR(I17+IF(K16="x",IF(AND(M16="x",O16="x"),30,IF(M16="x",20+O16,IF(N16="/",20,10+M16+N16))),IF(AND(L16="/",M16="x"),20,IF(L16="/",10+M16,IF((K16+L16)&gt;9,"",K16+L16))))),"",I17+IF(K16="x",IF(AND(M16="x",O16="x"),30,IF(M16="x",20+O16,IF(N16="/",20,10+M16+N16))),IF(AND(L16="/",M16="x"),20,IF(L16="/",10+M16,IF((K16+L16)&gt;9,"",K16+L16))))),"")</f>
        <v>67</v>
      </c>
      <c r="L17" s="22"/>
      <c r="M17" s="22">
        <f>IF(AND(C16&lt;&gt;"",E16&lt;&gt;"",G16&lt;&gt;"",I16&lt;&gt;"",K16&lt;&gt;"",M16&lt;&gt;""),IF(ISERROR(K17+IF(M16="x",IF(AND(O16="x",Q16="x"),30,IF(O16="x",20+Q16,IF(P16="/",20,10+O16+P16))),IF(AND(N16="/",O16="x"),20,IF(N16="/",10+O16,IF((M16+N16)&gt;9,"",M16+N16))))),"",K17+IF(M16="x",IF(AND(O16="x",Q16="x"),30,IF(O16="x",20+Q16,IF(P16="/",20,10+O16+P16))),IF(AND(N16="/",O16="x"),20,IF(N16="/",10+O16,IF((M16+N16)&gt;9,"",M16+N16))))),"")</f>
        <v>97</v>
      </c>
      <c r="N17" s="22"/>
      <c r="O17" s="22">
        <f>IF(AND(C16&lt;&gt;"",E16&lt;&gt;"",G16&lt;&gt;"",I16&lt;&gt;"",K16&lt;&gt;"",M16&lt;&gt;"",O16&lt;&gt;""),IF(ISERROR(M17+IF(O16="x",IF(AND(Q16="x",S16="x"),30,IF(Q16="x",20+S16,IF(R16="/",20,10+Q16+R16))),IF(AND(P16="/",Q16="x"),20,IF(P16="/",10+Q16,IF((O16+P16)&gt;9,"",O16+P16))))),"",M17+IF(O16="x",IF(AND(Q16="x",S16="x"),30,IF(Q16="x",20+S16,IF(R16="/",20,10+Q16+R16))),IF(AND(P16="/",Q16="x"),20,IF(P16="/",10+Q16,IF((O16+P16)&gt;9,"",O16+P16))))),"")</f>
        <v>121</v>
      </c>
      <c r="P17" s="22"/>
      <c r="Q17" s="22">
        <f>IF(AND(C16&lt;&gt;"",E16&lt;&gt;"",G16&lt;&gt;"",I16&lt;&gt;"",K16&lt;&gt;"",M16&lt;&gt;"",O16&lt;&gt;"",Q16&lt;&gt;""),IF(ISERROR(O17+IF(Q16="x",IF(AND(S16="x",U16="x"),30,IF(S16="x",20+U16,IF(T16="/",20,10+S16+T16))),IF(AND(R16="/",S16="x"),20,IF(R16="/",10+S16,IF((Q16+R16)&gt;9,"",Q16+R16))))),"",O17+IF(Q16="x",IF(AND(S16="x",U16="x"),30,IF(S16="x",20+U16,IF(T16="/",20,10+S16+T16))),IF(AND(R16="/",S16="x"),20,IF(R16="/",10+S16,IF((Q16+R16)&gt;9,"",Q16+R16))))),"")</f>
        <v>141</v>
      </c>
      <c r="R17" s="22"/>
      <c r="S17" s="22">
        <f>IF(AND(C16&lt;&gt;"",E16&lt;&gt;"",G16&lt;&gt;"",I16&lt;&gt;"",K16&lt;&gt;"",M16&lt;&gt;"",O16&lt;&gt;"",Q16&lt;&gt;"",S16&lt;&gt;""),IF(ISERROR(Q17+IF(S16="x",IF(AND(U16="x",V16="x"),30,IF(U16="x",20+V16,IF(V16="/",20,10+U16+V16))),IF(AND(T16="/",U16="x"),20,IF(T16="/",10+U16,IF((S16+T16)&gt;9,"",S16+T16))))),"",Q17+IF(S16="x",IF(AND(U16="x",V16="x"),30,IF(U16="x",20+V16,IF(V16="/",20,10+U16+V16))),IF(AND(T16="/",U16="x"),20,IF(T16="/",10+U16,IF((S16+T16)&gt;9,"",S16+T16))))),"")</f>
        <v>161</v>
      </c>
      <c r="T17" s="22"/>
      <c r="U17" s="22">
        <f>IF(AND(C16&lt;&gt;"",E16&lt;&gt;"",G16&lt;&gt;"",I16&lt;&gt;"",K16&lt;&gt;"",M16&lt;&gt;"",O16&lt;&gt;"",Q16&lt;&gt;"",S16&lt;&gt;"",U16&lt;&gt;""),IF(ISERROR(S17+IF(U16="x",IF(AND(V16="x",W16="x"),30,IF(V16="x",20+W16,IF(W16="/",20,IF(W16&gt;(9-V16),"",10+V16+W16)))),IF(AND(V16="/",W16="x"),20,IF(V16="/",10+W16,IF((U16+V16)&gt;9,"",U16+V16))))),"",S17+IF(U16="x",IF(AND(V16="x",W16="x"),30,IF(V16="x",20+W16,IF(W16="/",20,IF(W16&gt;(9-V16),"",10+V16+W16)))),IF(AND(V16="/",W16="x"),20,IF(V16="/",10+W16,IF((U16+V16)&gt;9,"",U16+V16))))),"")</f>
        <v>186</v>
      </c>
      <c r="V17" s="22"/>
      <c r="W17" s="22"/>
      <c r="X17" s="6"/>
      <c r="Y17" s="6"/>
    </row>
    <row r="18" spans="1:25" x14ac:dyDescent="0.25">
      <c r="A18" s="26">
        <f>A13+1</f>
        <v>4</v>
      </c>
      <c r="B18" s="23" t="s">
        <v>2</v>
      </c>
      <c r="C18" s="21">
        <v>1</v>
      </c>
      <c r="D18" s="12"/>
      <c r="E18" s="12">
        <v>2</v>
      </c>
      <c r="F18" s="12"/>
      <c r="G18" s="12">
        <v>3</v>
      </c>
      <c r="H18" s="12"/>
      <c r="I18" s="12">
        <v>4</v>
      </c>
      <c r="J18" s="12"/>
      <c r="K18" s="12">
        <v>5</v>
      </c>
      <c r="L18" s="12"/>
      <c r="M18" s="12">
        <v>6</v>
      </c>
      <c r="N18" s="12"/>
      <c r="O18" s="12">
        <v>7</v>
      </c>
      <c r="P18" s="12"/>
      <c r="Q18" s="12">
        <v>8</v>
      </c>
      <c r="R18" s="12"/>
      <c r="S18" s="12">
        <v>9</v>
      </c>
      <c r="T18" s="12"/>
      <c r="U18" s="12">
        <v>10</v>
      </c>
      <c r="V18" s="12"/>
      <c r="W18" s="13"/>
      <c r="X18" s="10" t="s">
        <v>0</v>
      </c>
      <c r="Y18" s="1" t="s">
        <v>1</v>
      </c>
    </row>
    <row r="19" spans="1:25" x14ac:dyDescent="0.25">
      <c r="A19" s="27"/>
      <c r="B19" s="24"/>
      <c r="C19" s="3">
        <v>5</v>
      </c>
      <c r="D19" s="3" t="s">
        <v>3</v>
      </c>
      <c r="E19" s="3">
        <v>4</v>
      </c>
      <c r="F19" s="3">
        <v>0</v>
      </c>
      <c r="G19" s="3">
        <v>8</v>
      </c>
      <c r="H19" s="3">
        <v>1</v>
      </c>
      <c r="I19" s="3" t="s">
        <v>4</v>
      </c>
      <c r="J19" s="3"/>
      <c r="K19" s="3">
        <v>0</v>
      </c>
      <c r="L19" s="3" t="s">
        <v>3</v>
      </c>
      <c r="M19" s="3" t="s">
        <v>4</v>
      </c>
      <c r="N19" s="3"/>
      <c r="O19" s="3" t="s">
        <v>4</v>
      </c>
      <c r="P19" s="3"/>
      <c r="Q19" s="3" t="s">
        <v>4</v>
      </c>
      <c r="R19" s="3"/>
      <c r="S19" s="3">
        <v>4</v>
      </c>
      <c r="T19" s="3" t="s">
        <v>3</v>
      </c>
      <c r="U19" s="3" t="s">
        <v>4</v>
      </c>
      <c r="V19" s="3" t="s">
        <v>4</v>
      </c>
      <c r="W19" s="3">
        <v>5</v>
      </c>
      <c r="X19" s="14">
        <f>MAX(C20:W20)</f>
        <v>186</v>
      </c>
      <c r="Y19" s="16">
        <f>MAX(C22:W22)</f>
        <v>186</v>
      </c>
    </row>
    <row r="20" spans="1:25" ht="15.75" thickBot="1" x14ac:dyDescent="0.3">
      <c r="A20" s="28"/>
      <c r="B20" s="25"/>
      <c r="C20" s="18">
        <f>IF(C19&lt;&gt;"",IF(ISERROR(IF(C19="x",IF(AND(E19="x",G19="x"),30,IF(E19="x",20+G19,IF(F19="/",20,10+E19+F19))),IF(AND(D19="/",E19="x"),20,IF(D19="/",10+E19,IF(OR((C19+D19)&gt;9,D19=""),"",C19+D19))))),"",IF(C19="x",IF(AND(E19="x",G19="x"),30,IF(E19="x",20+G19,IF(F19="/",20,10+E19+F19))),IF(AND(D19="/",E19="x"),20,IF(D19="/",10+E19,IF(OR((C19+D19)&gt;9,D19=""),"",C19+D19))))),"")</f>
        <v>14</v>
      </c>
      <c r="D20" s="19"/>
      <c r="E20" s="20">
        <f>IF(AND(C19&lt;&gt;"",E19&lt;&gt;""),IF(ISERROR(C20+IF(E19="x",IF(AND(G19="x",I19="x"),30,IF(G19="x",20+I19,IF(H19="/",20,10+G19+H19))),IF(AND(F19="/",G19="x"),20,IF(F19="/",10+G19,IF(OR((E19+F19)&gt;9,F19=""),"",E19+F19))))),"",C20+IF(E19="x",IF(AND(G19="x",I19="x"),30,IF(G19="x",20+I19,IF(H19="/",20,10+G19+H19))),IF(AND(F19="/",G19="x"),20,IF(F19="/",10+G19,IF(OR((E19+F19)&gt;9,F19=""),"",E19+F19))))),"")</f>
        <v>18</v>
      </c>
      <c r="F20" s="19"/>
      <c r="G20" s="20">
        <f>IF(AND(C19&lt;&gt;"",E19&lt;&gt;"",G19&lt;&gt;""),IF(ISERROR(E20+IF(G19="x",IF(AND(I19="x",K19="x"),30,IF(I19="x",20+K19,IF(J19="/",20,10+I19+J19))),IF(AND(H19="/",I19="x"),20,IF(H19="/",10+I19,IF(OR((G19+H19)&gt;9,H19=""),"",G19+H19))))),"",E20+IF(G19="x",IF(AND(I19="x",K19="x"),30,IF(I19="x",20+K19,IF(J19="/",20,10+I19+J19))),IF(AND(H19="/",I19="x"),20,IF(H19="/",10+I19,IF(OR((G19+H19)&gt;9,H19=""),"",G19+H19))))),"")</f>
        <v>27</v>
      </c>
      <c r="H20" s="19"/>
      <c r="I20" s="20">
        <f>IF(AND(C19&lt;&gt;"",E19&lt;&gt;"",G19&lt;&gt;"",I19&lt;&gt;""),IF(ISERROR(G20+IF(I19="x",IF(AND(K19="x",M19="x"),30,IF(K19="x",20+M19,IF(L19="/",20,10+K19+L19))),IF(AND(J19="/",K19="x"),20,IF(J19="/",10+K19,IF(OR((I19+J19)&gt;9,J19=""),"",I19+J19))))),"",G20+IF(I19="x",IF(AND(K19="x",M19="x"),30,IF(K19="x",20+M19,IF(L19="/",20,10+K19+L19))),IF(AND(J19="/",K19="x"),20,IF(J19="/",10+K19,IF(OR((I19+J19)&gt;9,J19=""),"",I19+J19))))),"")</f>
        <v>47</v>
      </c>
      <c r="J20" s="19"/>
      <c r="K20" s="20">
        <f>IF(AND(C19&lt;&gt;"",E19&lt;&gt;"",G19&lt;&gt;"",I19&lt;&gt;"",K19&lt;&gt;""),IF(ISERROR(I20+IF(K19="x",IF(AND(M19="x",O19="x"),30,IF(M19="x",20+O19,IF(N19="/",20,10+M19+N19))),IF(AND(L19="/",M19="x"),20,IF(L19="/",10+M19,IF(OR((K19+L19)&gt;9,L19=""),"",K19+L19))))),"",I20+IF(K19="x",IF(AND(M19="x",O19="x"),30,IF(M19="x",20+O19,IF(N19="/",20,10+M19+N19))),IF(AND(L19="/",M19="x"),20,IF(L19="/",10+M19,IF(OR((K19+L19)&gt;9,L19=""),"",K19+L19))))),"")</f>
        <v>67</v>
      </c>
      <c r="L20" s="19"/>
      <c r="M20" s="20">
        <f>IF(AND(C19&lt;&gt;"",E19&lt;&gt;"",G19&lt;&gt;"",I19&lt;&gt;"",K19&lt;&gt;"",M19&lt;&gt;""),IF(ISERROR(K20+IF(M19="x",IF(AND(O19="x",Q19="x"),30,IF(O19="x",20+Q19,IF(P19="/",20,10+O19+P19))),IF(AND(N19="/",O19="x"),20,IF(N19="/",10+O19,IF(OR((M19+N19)&gt;9,N19=""),"",M19+N19))))),"",K20+IF(M19="x",IF(AND(O19="x",Q19="x"),30,IF(O19="x",20+Q19,IF(P19="/",20,10+O19+P19))),IF(AND(N19="/",O19="x"),20,IF(N19="/",10+O19,IF(OR((M19+N19)&gt;9,N19=""),"",M19+N19))))),"")</f>
        <v>97</v>
      </c>
      <c r="N20" s="19"/>
      <c r="O20" s="20">
        <f>IF(AND(C19&lt;&gt;"",E19&lt;&gt;"",G19&lt;&gt;"",I19&lt;&gt;"",K19&lt;&gt;"",M19&lt;&gt;"",O19&lt;&gt;""),IF(ISERROR(M20+IF(O19="x",IF(AND(Q19="x",S19="x"),30,IF(Q19="x",20+S19,IF(R19="/",20,10+Q19+R19))),IF(AND(P19="/",Q19="x"),20,IF(P19="/",10+Q19,IF(OR((O19+P19)&gt;9,P19=""),"",O19+P19))))),"",M20+IF(O19="x",IF(AND(Q19="x",S19="x"),30,IF(Q19="x",20+S19,IF(R19="/",20,10+Q19+R19))),IF(AND(P19="/",Q19="x"),20,IF(P19="/",10+Q19,IF(OR((O19+P19)&gt;9,P19=""),"",O19+P19))))),"")</f>
        <v>121</v>
      </c>
      <c r="P20" s="19"/>
      <c r="Q20" s="20">
        <f>IF(AND(C19&lt;&gt;"",E19&lt;&gt;"",G19&lt;&gt;"",I19&lt;&gt;"",K19&lt;&gt;"",M19&lt;&gt;"",O19&lt;&gt;"",Q19&lt;&gt;""),IF(ISERROR(O20+IF(Q19="x",IF(AND(S19="x",U19="x"),30,IF(S19="x",20+U19,IF(T19="/",20,10+S19+T19))),IF(AND(R19="/",S19="x"),20,IF(R19="/",10+S19,IF(OR((Q19+R19)&gt;9,R19=""),"",Q19+R19))))),"",O20+IF(Q19="x",IF(AND(S19="x",U19="x"),30,IF(S19="x",20+U19,IF(T19="/",20,10+S19+T19))),IF(AND(R19="/",S19="x"),20,IF(R19="/",10+S19,IF(OR((Q19+R19)&gt;9,R19=""),"",Q19+R19))))),"")</f>
        <v>141</v>
      </c>
      <c r="R20" s="19"/>
      <c r="S20" s="20">
        <f>IF(AND(C19&lt;&gt;"",E19&lt;&gt;"",G19&lt;&gt;"",I19&lt;&gt;"",K19&lt;&gt;"",M19&lt;&gt;"",O19&lt;&gt;"",Q19&lt;&gt;"",S19&lt;&gt;""),IF(ISERROR(Q20+IF(S19="x",IF(AND(U19="x",V19="x"),30,IF(U19="x",20+V19,IF(V19="/",20,10+U19+V19))),IF(AND(T19="/",U19="x"),20,IF(T19="/",10+U19,IF(OR((S19+T19)&gt;9,T19=""),"",S19+T19))))),"",Q20+IF(S19="x",IF(AND(U19="x",V19="x"),30,IF(U19="x",20+V19,IF(V19="/",20,10+U19+V19))),IF(AND(T19="/",U19="x"),20,IF(T19="/",10+U19,IF(OR((S19+T19)&gt;9,T19=""),"",S19+T19))))),"")</f>
        <v>161</v>
      </c>
      <c r="T20" s="19"/>
      <c r="U20" s="20">
        <f>IF(AND(C19&lt;&gt;"",E19&lt;&gt;"",G19&lt;&gt;"",I19&lt;&gt;"",K19&lt;&gt;"",M19&lt;&gt;"",O19&lt;&gt;"",Q19&lt;&gt;"",S19&lt;&gt;"",U19&lt;&gt;""),IF(ISERROR(S20+IF(U19="x",IF(AND(V19="x",W19="x"),30,IF(V19="x",20+W19,IF(W19="/",20,IF(W19&gt;(9-V19),"",10+V19+W19)))),IF(AND(V19="/",W19="x"),20,IF(V19="/",10+W19,IF(OR((U19+V19)&gt;9,V19=""),"",U19+V19))))),"",S20+IF(U19="x",IF(AND(V19="x",W19="x"),30,IF(V19="x",20+W19,IF(W19="/",20,IF(W19&gt;(9-V19),"",10+V19+W19)))),IF(AND(V19="/",W19="x"),20,IF(V19="/",10+W19,IF(OR((U19+V19)&gt;9,V19=""),"",U19+V19))))),"")</f>
        <v>186</v>
      </c>
      <c r="V20" s="18"/>
      <c r="W20" s="18"/>
      <c r="X20" s="15"/>
      <c r="Y20" s="17"/>
    </row>
    <row r="21" spans="1:25" x14ac:dyDescent="0.25">
      <c r="B21" s="2"/>
      <c r="C21" s="9">
        <f>IF(C19&lt;&gt;"",C19,"x")</f>
        <v>5</v>
      </c>
      <c r="D21" s="9" t="str">
        <f>IF(OR(D19&lt;&gt;"",C19="x",C21="x"),D19,"/")</f>
        <v>/</v>
      </c>
      <c r="E21" s="9">
        <f>IF(E19&lt;&gt;"",E19,"x")</f>
        <v>4</v>
      </c>
      <c r="F21" s="9">
        <f>IF(OR(F19&lt;&gt;"",E19="x",E21="x"),F19,"/")</f>
        <v>0</v>
      </c>
      <c r="G21" s="9">
        <f>IF(G19&lt;&gt;"",G19,"x")</f>
        <v>8</v>
      </c>
      <c r="H21" s="9">
        <f>IF(OR(H19&lt;&gt;"",G19="x",G21="x"),H19,"/")</f>
        <v>1</v>
      </c>
      <c r="I21" s="9" t="str">
        <f>IF(I19&lt;&gt;"",I19,"x")</f>
        <v>X</v>
      </c>
      <c r="J21" s="9">
        <f>IF(OR(J19&lt;&gt;"",I19="x",I21="x"),J19,"/")</f>
        <v>0</v>
      </c>
      <c r="K21" s="9">
        <f>IF(K19&lt;&gt;"",K19,"x")</f>
        <v>0</v>
      </c>
      <c r="L21" s="9" t="str">
        <f>IF(OR(L19&lt;&gt;"",K19="x",K21="x"),L19,"/")</f>
        <v>/</v>
      </c>
      <c r="M21" s="9" t="str">
        <f>IF(M19&lt;&gt;"",M19,"x")</f>
        <v>X</v>
      </c>
      <c r="N21" s="9">
        <f>IF(OR(N19&lt;&gt;"",M19="x",M21="x"),N19,"/")</f>
        <v>0</v>
      </c>
      <c r="O21" s="9" t="str">
        <f>IF(O19&lt;&gt;"",O19,"x")</f>
        <v>X</v>
      </c>
      <c r="P21" s="9">
        <f>IF(OR(P19&lt;&gt;"",O19="x",O21="x"),P19,"/")</f>
        <v>0</v>
      </c>
      <c r="Q21" s="9" t="str">
        <f>IF(Q19&lt;&gt;"",Q19,"x")</f>
        <v>X</v>
      </c>
      <c r="R21" s="9">
        <f>IF(OR(R19&lt;&gt;"",Q19="x",Q21="x"),R19,"/")</f>
        <v>0</v>
      </c>
      <c r="S21" s="9">
        <f>IF(S19&lt;&gt;"",S19,"x")</f>
        <v>4</v>
      </c>
      <c r="T21" s="9" t="str">
        <f>IF(OR(T19&lt;&gt;"",S19="x",S21="x"),T19,"/")</f>
        <v>/</v>
      </c>
      <c r="U21" s="9" t="str">
        <f>IF(U19&lt;&gt;"",U19,"x")</f>
        <v>X</v>
      </c>
      <c r="V21" s="9" t="str">
        <f>IF(V19&lt;&gt;"",V19,IF(AND(U19&lt;10,U19&lt;&gt;""),"/","x"))</f>
        <v>X</v>
      </c>
      <c r="W21" s="9">
        <f>IF(W19&lt;&gt;"",W19,IF(AND(V19&lt;10,V19&lt;&gt;""),"/","x"))</f>
        <v>5</v>
      </c>
      <c r="X21" s="6"/>
      <c r="Y21" s="6"/>
    </row>
    <row r="22" spans="1:25" x14ac:dyDescent="0.25">
      <c r="B22" s="2"/>
      <c r="C22" s="22">
        <f>IF(ISERROR(IF(C21="x",IF(AND(E21="x",G21="x"),30,IF(E21="x",20+G21,IF(F21="/",20,10+E21+F21))),IF(AND(D21="/",E21="x"),20,IF(D21="/",10+E21,IF((C21+D21)&gt;9,"",C21+D21))))),"",IF(C21="x",IF(AND(E21="x",G21="x"),30,IF(E21="x",20+G21,IF(F21="/",20,10+E21+F21))),IF(AND(D21="/",E21="x"),20,IF(D21="/",10+E21,IF((C21+D21)&gt;9,"",C21+D21)))))</f>
        <v>14</v>
      </c>
      <c r="D22" s="22"/>
      <c r="E22" s="22">
        <f>IF(AND(C21&lt;&gt;"",E21&lt;&gt;""),IF(ISERROR(C22+IF(E21="x",IF(AND(G21="x",I21="x"),30,IF(G21="x",20+I21,IF(H21="/",20,10+G21+H21))),IF(AND(F21="/",G21="x"),20,IF(F21="/",10+G21,IF((E21+F21)&gt;9,"",E21+F21))))),"",C22+IF(E21="x",IF(AND(G21="x",I21="x"),30,IF(G21="x",20+I21,IF(H21="/",20,10+G21+H21))),IF(AND(F21="/",G21="x"),20,IF(F21="/",10+G21,IF((E21+F21)&gt;9,"",E21+F21))))),"")</f>
        <v>18</v>
      </c>
      <c r="F22" s="22"/>
      <c r="G22" s="22">
        <f>IF(AND(C21&lt;&gt;"",E21&lt;&gt;"",G21&lt;&gt;""),IF(ISERROR(E22+IF(G21="x",IF(AND(I21="x",K21="x"),30,IF(I21="x",20+K21,IF(J21="/",20,10+I21+J21))),IF(AND(H21="/",I21="x"),20,IF(H21="/",10+I21,IF((G21+H21)&gt;9,"",G21+H21))))),"",E22+IF(G21="x",IF(AND(I21="x",K21="x"),30,IF(I21="x",20+K21,IF(J21="/",20,10+I21+J21))),IF(AND(H21="/",I21="x"),20,IF(H21="/",10+I21,IF((G21+H21)&gt;9,"",G21+H21))))),"")</f>
        <v>27</v>
      </c>
      <c r="H22" s="22"/>
      <c r="I22" s="22">
        <f>IF(AND(C21&lt;&gt;"",E21&lt;&gt;"",G21&lt;&gt;"",I21&lt;&gt;""),IF(ISERROR(G22+IF(I21="x",IF(AND(K21="x",M21="x"),30,IF(K21="x",20+M21,IF(L21="/",20,10+K21+L21))),IF(AND(J21="/",K21="x"),20,IF(J21="/",10+K21,IF((I21+J21)&gt;9,"",I21+J21))))),"",G22+IF(I21="x",IF(AND(K21="x",M21="x"),30,IF(K21="x",20+M21,IF(L21="/",20,10+K21+L21))),IF(AND(J21="/",K21="x"),20,IF(J21="/",10+K21,IF((I21+J21)&gt;9,"",I21+J21))))),"")</f>
        <v>47</v>
      </c>
      <c r="J22" s="22"/>
      <c r="K22" s="22">
        <f>IF(AND(C21&lt;&gt;"",E21&lt;&gt;"",G21&lt;&gt;"",I21&lt;&gt;"",K21&lt;&gt;""),IF(ISERROR(I22+IF(K21="x",IF(AND(M21="x",O21="x"),30,IF(M21="x",20+O21,IF(N21="/",20,10+M21+N21))),IF(AND(L21="/",M21="x"),20,IF(L21="/",10+M21,IF((K21+L21)&gt;9,"",K21+L21))))),"",I22+IF(K21="x",IF(AND(M21="x",O21="x"),30,IF(M21="x",20+O21,IF(N21="/",20,10+M21+N21))),IF(AND(L21="/",M21="x"),20,IF(L21="/",10+M21,IF((K21+L21)&gt;9,"",K21+L21))))),"")</f>
        <v>67</v>
      </c>
      <c r="L22" s="22"/>
      <c r="M22" s="22">
        <f>IF(AND(C21&lt;&gt;"",E21&lt;&gt;"",G21&lt;&gt;"",I21&lt;&gt;"",K21&lt;&gt;"",M21&lt;&gt;""),IF(ISERROR(K22+IF(M21="x",IF(AND(O21="x",Q21="x"),30,IF(O21="x",20+Q21,IF(P21="/",20,10+O21+P21))),IF(AND(N21="/",O21="x"),20,IF(N21="/",10+O21,IF((M21+N21)&gt;9,"",M21+N21))))),"",K22+IF(M21="x",IF(AND(O21="x",Q21="x"),30,IF(O21="x",20+Q21,IF(P21="/",20,10+O21+P21))),IF(AND(N21="/",O21="x"),20,IF(N21="/",10+O21,IF((M21+N21)&gt;9,"",M21+N21))))),"")</f>
        <v>97</v>
      </c>
      <c r="N22" s="22"/>
      <c r="O22" s="22">
        <f>IF(AND(C21&lt;&gt;"",E21&lt;&gt;"",G21&lt;&gt;"",I21&lt;&gt;"",K21&lt;&gt;"",M21&lt;&gt;"",O21&lt;&gt;""),IF(ISERROR(M22+IF(O21="x",IF(AND(Q21="x",S21="x"),30,IF(Q21="x",20+S21,IF(R21="/",20,10+Q21+R21))),IF(AND(P21="/",Q21="x"),20,IF(P21="/",10+Q21,IF((O21+P21)&gt;9,"",O21+P21))))),"",M22+IF(O21="x",IF(AND(Q21="x",S21="x"),30,IF(Q21="x",20+S21,IF(R21="/",20,10+Q21+R21))),IF(AND(P21="/",Q21="x"),20,IF(P21="/",10+Q21,IF((O21+P21)&gt;9,"",O21+P21))))),"")</f>
        <v>121</v>
      </c>
      <c r="P22" s="22"/>
      <c r="Q22" s="22">
        <f>IF(AND(C21&lt;&gt;"",E21&lt;&gt;"",G21&lt;&gt;"",I21&lt;&gt;"",K21&lt;&gt;"",M21&lt;&gt;"",O21&lt;&gt;"",Q21&lt;&gt;""),IF(ISERROR(O22+IF(Q21="x",IF(AND(S21="x",U21="x"),30,IF(S21="x",20+U21,IF(T21="/",20,10+S21+T21))),IF(AND(R21="/",S21="x"),20,IF(R21="/",10+S21,IF((Q21+R21)&gt;9,"",Q21+R21))))),"",O22+IF(Q21="x",IF(AND(S21="x",U21="x"),30,IF(S21="x",20+U21,IF(T21="/",20,10+S21+T21))),IF(AND(R21="/",S21="x"),20,IF(R21="/",10+S21,IF((Q21+R21)&gt;9,"",Q21+R21))))),"")</f>
        <v>141</v>
      </c>
      <c r="R22" s="22"/>
      <c r="S22" s="22">
        <f>IF(AND(C21&lt;&gt;"",E21&lt;&gt;"",G21&lt;&gt;"",I21&lt;&gt;"",K21&lt;&gt;"",M21&lt;&gt;"",O21&lt;&gt;"",Q21&lt;&gt;"",S21&lt;&gt;""),IF(ISERROR(Q22+IF(S21="x",IF(AND(U21="x",V21="x"),30,IF(U21="x",20+V21,IF(V21="/",20,10+U21+V21))),IF(AND(T21="/",U21="x"),20,IF(T21="/",10+U21,IF((S21+T21)&gt;9,"",S21+T21))))),"",Q22+IF(S21="x",IF(AND(U21="x",V21="x"),30,IF(U21="x",20+V21,IF(V21="/",20,10+U21+V21))),IF(AND(T21="/",U21="x"),20,IF(T21="/",10+U21,IF((S21+T21)&gt;9,"",S21+T21))))),"")</f>
        <v>161</v>
      </c>
      <c r="T22" s="22"/>
      <c r="U22" s="22">
        <f>IF(AND(C21&lt;&gt;"",E21&lt;&gt;"",G21&lt;&gt;"",I21&lt;&gt;"",K21&lt;&gt;"",M21&lt;&gt;"",O21&lt;&gt;"",Q21&lt;&gt;"",S21&lt;&gt;"",U21&lt;&gt;""),IF(ISERROR(S22+IF(U21="x",IF(AND(V21="x",W21="x"),30,IF(V21="x",20+W21,IF(W21="/",20,IF(W21&gt;(9-V21),"",10+V21+W21)))),IF(AND(V21="/",W21="x"),20,IF(V21="/",10+W21,IF((U21+V21)&gt;9,"",U21+V21))))),"",S22+IF(U21="x",IF(AND(V21="x",W21="x"),30,IF(V21="x",20+W21,IF(W21="/",20,IF(W21&gt;(9-V21),"",10+V21+W21)))),IF(AND(V21="/",W21="x"),20,IF(V21="/",10+W21,IF((U21+V21)&gt;9,"",U21+V21))))),"")</f>
        <v>186</v>
      </c>
      <c r="V22" s="22"/>
      <c r="W22" s="22"/>
      <c r="X22" s="6"/>
      <c r="Y22" s="6"/>
    </row>
    <row r="23" spans="1:25" x14ac:dyDescent="0.25">
      <c r="X23" s="7"/>
    </row>
    <row r="24" spans="1:25" x14ac:dyDescent="0.25">
      <c r="X24" s="7"/>
    </row>
    <row r="25" spans="1:25" x14ac:dyDescent="0.25">
      <c r="X25" s="7"/>
    </row>
    <row r="26" spans="1:25" x14ac:dyDescent="0.25">
      <c r="X26" s="7"/>
    </row>
    <row r="27" spans="1:25" x14ac:dyDescent="0.25">
      <c r="X27" s="7"/>
    </row>
    <row r="28" spans="1:25" x14ac:dyDescent="0.25">
      <c r="X28" s="7"/>
    </row>
    <row r="29" spans="1:25" x14ac:dyDescent="0.25">
      <c r="X29" s="7"/>
    </row>
    <row r="30" spans="1:25" x14ac:dyDescent="0.25">
      <c r="X30" s="7"/>
    </row>
    <row r="31" spans="1:25" x14ac:dyDescent="0.25">
      <c r="X31" s="7"/>
    </row>
    <row r="32" spans="1:25" x14ac:dyDescent="0.25">
      <c r="X32" s="7"/>
    </row>
    <row r="33" spans="24:24" x14ac:dyDescent="0.25">
      <c r="X33" s="7"/>
    </row>
    <row r="34" spans="24:24" x14ac:dyDescent="0.25">
      <c r="X34" s="7"/>
    </row>
    <row r="35" spans="24:24" x14ac:dyDescent="0.25">
      <c r="X35" s="7"/>
    </row>
    <row r="36" spans="24:24" x14ac:dyDescent="0.25">
      <c r="X36" s="7"/>
    </row>
    <row r="37" spans="24:24" x14ac:dyDescent="0.25">
      <c r="X37" s="7"/>
    </row>
    <row r="38" spans="24:24" x14ac:dyDescent="0.25">
      <c r="X38" s="7"/>
    </row>
    <row r="39" spans="24:24" x14ac:dyDescent="0.25">
      <c r="X39" s="7"/>
    </row>
  </sheetData>
  <mergeCells count="136">
    <mergeCell ref="Y19:Y20"/>
    <mergeCell ref="C20:D20"/>
    <mergeCell ref="E20:F20"/>
    <mergeCell ref="G20:H20"/>
    <mergeCell ref="I20:J20"/>
    <mergeCell ref="K20:L20"/>
    <mergeCell ref="M20:N20"/>
    <mergeCell ref="O22:P22"/>
    <mergeCell ref="Q22:R22"/>
    <mergeCell ref="S22:T22"/>
    <mergeCell ref="U22:W22"/>
    <mergeCell ref="O20:P20"/>
    <mergeCell ref="Q20:R20"/>
    <mergeCell ref="S20:T20"/>
    <mergeCell ref="U20:W20"/>
    <mergeCell ref="C22:D22"/>
    <mergeCell ref="E22:F22"/>
    <mergeCell ref="G22:H22"/>
    <mergeCell ref="I22:J22"/>
    <mergeCell ref="K22:L22"/>
    <mergeCell ref="M22:N22"/>
    <mergeCell ref="U17:W17"/>
    <mergeCell ref="A18:A20"/>
    <mergeCell ref="B18:B20"/>
    <mergeCell ref="C18:D18"/>
    <mergeCell ref="E18:F18"/>
    <mergeCell ref="G18:H18"/>
    <mergeCell ref="I18:J18"/>
    <mergeCell ref="Q18:R18"/>
    <mergeCell ref="S18:T18"/>
    <mergeCell ref="U18:W18"/>
    <mergeCell ref="C17:D17"/>
    <mergeCell ref="E17:F17"/>
    <mergeCell ref="G17:H17"/>
    <mergeCell ref="I17:J17"/>
    <mergeCell ref="K17:L17"/>
    <mergeCell ref="M17:N17"/>
    <mergeCell ref="O17:P17"/>
    <mergeCell ref="Q17:R17"/>
    <mergeCell ref="S17:T17"/>
    <mergeCell ref="Q13:R13"/>
    <mergeCell ref="S13:T13"/>
    <mergeCell ref="U13:W13"/>
    <mergeCell ref="Y14:Y15"/>
    <mergeCell ref="C15:D15"/>
    <mergeCell ref="E15:F15"/>
    <mergeCell ref="G15:H15"/>
    <mergeCell ref="I15:J15"/>
    <mergeCell ref="K15:L15"/>
    <mergeCell ref="M15:N15"/>
    <mergeCell ref="E13:F13"/>
    <mergeCell ref="G13:H13"/>
    <mergeCell ref="I13:J13"/>
    <mergeCell ref="K13:L13"/>
    <mergeCell ref="M13:N13"/>
    <mergeCell ref="O13:P13"/>
    <mergeCell ref="O15:P15"/>
    <mergeCell ref="Q15:R15"/>
    <mergeCell ref="S15:T15"/>
    <mergeCell ref="U15:W15"/>
    <mergeCell ref="K12:L12"/>
    <mergeCell ref="M12:N12"/>
    <mergeCell ref="O12:P12"/>
    <mergeCell ref="Q12:R12"/>
    <mergeCell ref="S12:T12"/>
    <mergeCell ref="U12:W12"/>
    <mergeCell ref="C10:D10"/>
    <mergeCell ref="E10:F10"/>
    <mergeCell ref="G10:H10"/>
    <mergeCell ref="I10:J10"/>
    <mergeCell ref="K10:L10"/>
    <mergeCell ref="M10:N10"/>
    <mergeCell ref="M8:N8"/>
    <mergeCell ref="O8:P8"/>
    <mergeCell ref="Q8:R8"/>
    <mergeCell ref="S8:T8"/>
    <mergeCell ref="U8:W8"/>
    <mergeCell ref="Y9:Y10"/>
    <mergeCell ref="O10:P10"/>
    <mergeCell ref="Q10:R10"/>
    <mergeCell ref="S10:T10"/>
    <mergeCell ref="U10:W10"/>
    <mergeCell ref="B3:B5"/>
    <mergeCell ref="A3:A5"/>
    <mergeCell ref="A8:A10"/>
    <mergeCell ref="B8:B10"/>
    <mergeCell ref="C8:D8"/>
    <mergeCell ref="E8:F8"/>
    <mergeCell ref="X19:X20"/>
    <mergeCell ref="K18:L18"/>
    <mergeCell ref="M18:N18"/>
    <mergeCell ref="O18:P18"/>
    <mergeCell ref="X14:X15"/>
    <mergeCell ref="A13:A15"/>
    <mergeCell ref="B13:B15"/>
    <mergeCell ref="C13:D13"/>
    <mergeCell ref="C12:D12"/>
    <mergeCell ref="E12:F12"/>
    <mergeCell ref="G12:H12"/>
    <mergeCell ref="I12:J12"/>
    <mergeCell ref="X9:X10"/>
    <mergeCell ref="G8:H8"/>
    <mergeCell ref="I8:J8"/>
    <mergeCell ref="K8:L8"/>
    <mergeCell ref="O7:P7"/>
    <mergeCell ref="Q7:R7"/>
    <mergeCell ref="S7:T7"/>
    <mergeCell ref="U7:W7"/>
    <mergeCell ref="O5:P5"/>
    <mergeCell ref="Q5:R5"/>
    <mergeCell ref="S5:T5"/>
    <mergeCell ref="U5:W5"/>
    <mergeCell ref="C7:D7"/>
    <mergeCell ref="E7:F7"/>
    <mergeCell ref="G7:H7"/>
    <mergeCell ref="I7:J7"/>
    <mergeCell ref="K7:L7"/>
    <mergeCell ref="M7:N7"/>
    <mergeCell ref="U3:W3"/>
    <mergeCell ref="X4:X5"/>
    <mergeCell ref="Y4:Y5"/>
    <mergeCell ref="C5:D5"/>
    <mergeCell ref="E5:F5"/>
    <mergeCell ref="G5:H5"/>
    <mergeCell ref="I5:J5"/>
    <mergeCell ref="K5:L5"/>
    <mergeCell ref="M5:N5"/>
    <mergeCell ref="C3:D3"/>
    <mergeCell ref="E3:F3"/>
    <mergeCell ref="G3:H3"/>
    <mergeCell ref="I3:J3"/>
    <mergeCell ref="K3:L3"/>
    <mergeCell ref="M3:N3"/>
    <mergeCell ref="O3:P3"/>
    <mergeCell ref="Q3:R3"/>
    <mergeCell ref="S3:T3"/>
  </mergeCells>
  <dataValidations disablePrompts="1" count="2">
    <dataValidation type="list" allowBlank="1" showInputMessage="1" showErrorMessage="1" sqref="D65502 D131038 D196574 D262110 D327646 D393182 D458718 D524254 D589790 D655326 D720862 D786398 D851934 D917470 D983006">
      <formula1>"1,2,3,4,5,6,7,8"</formula1>
    </dataValidation>
    <dataValidation type="list" allowBlank="1" showInputMessage="1" showErrorMessage="1" sqref="C4:W4 C9:W9 C14:W14 C19:W19">
      <formula1>"0,1,2,3,4,5,6,7,8,9,/,X"</formula1>
    </dataValidation>
  </dataValidations>
  <pageMargins left="0.45" right="0.45" top="0.75" bottom="0.75" header="0.3" footer="0.3"/>
  <pageSetup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baseType="variant" size="2">
      <vt:variant>
        <vt:lpstr>Worksheets</vt:lpstr>
      </vt:variant>
      <vt:variant>
        <vt:i4>3</vt:i4>
      </vt:variant>
    </vt:vector>
  </HeadingPairs>
  <TitlesOfParts>
    <vt:vector baseType="lpstr" size="3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  <Company/>
  <Template/>
  <Manager/>
  <TotalTime>0</TotalTime>
  <Application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