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s://intranet.charlestoncpw.com/sites/QMS/AMGIS/Working Documents/"/>
    </mc:Choice>
  </mc:AlternateContent>
  <workbookProtection workbookAlgorithmName="SHA-512" workbookHashValue="gWuhlV9XTaDGyZpErNFg45vZJJn+Hdn56oGJQ7NW4f/5nThQep/g+lE979Rw+kTCuawv3EYa+ZKjt6UUqppb1w==" workbookSaltValue="9HQNsNTVkUfKRLEAVqyj0Q==" workbookSpinCount="100000" lockStructure="1"/>
  <bookViews>
    <workbookView xWindow="0" yWindow="0" windowWidth="18930" windowHeight="10335" tabRatio="896"/>
  </bookViews>
  <sheets>
    <sheet name="Project Summary" sheetId="16" r:id="rId1"/>
    <sheet name="Construction Fee Sheet" sheetId="19" state="hidden" r:id="rId2"/>
    <sheet name="Water System Inventory" sheetId="9" r:id="rId3"/>
    <sheet name="WW Gravity System Inventory" sheetId="10" r:id="rId4"/>
    <sheet name="WW Force Main System Inventory" sheetId="13" r:id="rId5"/>
    <sheet name="WW Pump Station Inventory" sheetId="20" r:id="rId6"/>
    <sheet name="All PS Components" sheetId="1" state="hidden" r:id="rId7"/>
    <sheet name="Pick Lists" sheetId="12" state="hidden" r:id="rId8"/>
  </sheets>
  <definedNames>
    <definedName name="Cut_Depth">'Pick Lists'!$B$55:$B$62</definedName>
    <definedName name="SS_Fence_Material">'Pick Lists'!$A$42:$A$43</definedName>
    <definedName name="SS_Force_Main_Diameters">'Pick Lists'!$D$40:$D$58</definedName>
    <definedName name="SS_Lateral_Diameters">'Pick Lists'!$D$36:$D$37</definedName>
    <definedName name="SS_Main_Diameters">'Pick Lists'!$C$36:$C$51</definedName>
    <definedName name="SS_MH_Diameters">'Pick Lists'!$B$43:$B$47</definedName>
    <definedName name="SS_MH_Type">'Pick Lists'!$B$51:$B$52</definedName>
    <definedName name="SS_Pipe_Material">'Pick Lists'!$A$37:$A$39</definedName>
    <definedName name="SS_Pump_Manufacturers">'Pick Lists'!$A$51:$A$53</definedName>
    <definedName name="SS_SCADA_Pole_Material">'Pick Lists'!$A$46:$A$48</definedName>
    <definedName name="SS_Service_Type">'Pick Lists'!$A$56:$A$57</definedName>
    <definedName name="SS_Valve_Types">'Pick Lists'!$B$37:$B$40</definedName>
    <definedName name="WA_Hydrant_Type">'Pick Lists'!$A$11:$A$12</definedName>
    <definedName name="WA_Main_Diameter">'Pick Lists'!$C$3:$C$17</definedName>
    <definedName name="WA_Main_Material">'Pick Lists'!$B$3:$B$5</definedName>
    <definedName name="WA_Service_Diameter">'Pick Lists'!$D$3:$D$12</definedName>
    <definedName name="WA_Service_Material">'Pick Lists'!$B$8:$B$9</definedName>
    <definedName name="WA_Service_Type">'Pick Lists'!$B$12:$B$14</definedName>
    <definedName name="WA_Valve_Types">'Pick Lists'!$A$3:$A$6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E33" i="9"/>
  <c r="E46" i="9"/>
  <c r="F18" i="13"/>
  <c r="E45" i="10"/>
  <c r="F37" i="10"/>
  <c r="F20" i="10"/>
  <c r="B4" i="20" l="1"/>
  <c r="D3" i="20"/>
  <c r="B3" i="20"/>
  <c r="D2" i="20"/>
  <c r="B2" i="20"/>
  <c r="D1" i="20"/>
  <c r="B1" i="20"/>
  <c r="B1" i="9"/>
  <c r="F3" i="13" l="1"/>
  <c r="E3" i="9" l="1"/>
  <c r="B30" i="19" l="1"/>
  <c r="B29" i="19"/>
  <c r="B13" i="19"/>
  <c r="B14" i="19" s="1"/>
  <c r="B36" i="19"/>
  <c r="B35" i="19"/>
  <c r="B24" i="19"/>
  <c r="B23" i="19"/>
  <c r="B22" i="19"/>
  <c r="B19" i="19"/>
  <c r="B18" i="19"/>
  <c r="B31" i="19" l="1"/>
  <c r="B8" i="19"/>
  <c r="B7" i="19"/>
  <c r="B6" i="19"/>
  <c r="E8" i="9" l="1"/>
  <c r="E11" i="9" s="1"/>
  <c r="B4" i="13" l="1"/>
  <c r="C4" i="10"/>
  <c r="D3" i="1" l="1"/>
  <c r="D2" i="1"/>
  <c r="D1" i="1"/>
  <c r="B4" i="1"/>
  <c r="B3" i="1"/>
  <c r="B2" i="1"/>
  <c r="B1" i="1"/>
  <c r="F2" i="13"/>
  <c r="F1" i="13"/>
  <c r="B3" i="13"/>
  <c r="B2" i="13"/>
  <c r="B1" i="13"/>
  <c r="F3" i="10"/>
  <c r="F2" i="10"/>
  <c r="F1" i="10"/>
  <c r="C3" i="10"/>
  <c r="C2" i="10"/>
  <c r="C1" i="10"/>
  <c r="E2" i="9"/>
  <c r="B4" i="9"/>
  <c r="B3" i="9"/>
  <c r="B2" i="9"/>
  <c r="K15" i="1" l="1"/>
  <c r="K16" i="1"/>
  <c r="K17" i="1"/>
  <c r="K18" i="1"/>
  <c r="K19" i="1"/>
  <c r="K20" i="1"/>
  <c r="K14" i="1"/>
  <c r="K5" i="1"/>
  <c r="K6" i="1"/>
  <c r="K7" i="1"/>
  <c r="K8" i="1"/>
  <c r="K9" i="1"/>
  <c r="K10" i="1"/>
  <c r="K4" i="1"/>
  <c r="E22" i="13"/>
  <c r="E23" i="13"/>
  <c r="E24" i="13"/>
  <c r="E25" i="13"/>
  <c r="E26" i="13"/>
  <c r="E27" i="13"/>
  <c r="E21" i="13"/>
  <c r="E28" i="13" s="1"/>
  <c r="F9" i="13"/>
  <c r="F10" i="13"/>
  <c r="F11" i="13"/>
  <c r="F12" i="13"/>
  <c r="F13" i="13"/>
  <c r="F14" i="13"/>
  <c r="F15" i="13"/>
  <c r="F16" i="13"/>
  <c r="F17" i="13"/>
  <c r="F8" i="13"/>
  <c r="E41" i="10"/>
  <c r="E42" i="10"/>
  <c r="E43" i="10"/>
  <c r="E44" i="10"/>
  <c r="E40" i="10"/>
  <c r="F24" i="10"/>
  <c r="F25" i="10"/>
  <c r="F26" i="10"/>
  <c r="F27" i="10"/>
  <c r="F28" i="10"/>
  <c r="F29" i="10"/>
  <c r="F30" i="10"/>
  <c r="F31" i="10"/>
  <c r="F32" i="10"/>
  <c r="F33" i="10"/>
  <c r="F34" i="10"/>
  <c r="F35" i="10"/>
  <c r="F36" i="10"/>
  <c r="F23" i="10"/>
  <c r="F19" i="10"/>
  <c r="F9" i="10"/>
  <c r="F10" i="10"/>
  <c r="F11" i="10"/>
  <c r="F12" i="10"/>
  <c r="F13" i="10"/>
  <c r="F14" i="10"/>
  <c r="F15" i="10"/>
  <c r="F16" i="10"/>
  <c r="F17" i="10"/>
  <c r="F18" i="10"/>
  <c r="F8" i="10"/>
  <c r="E44" i="9" l="1"/>
  <c r="E45" i="9"/>
  <c r="E37" i="9" l="1"/>
  <c r="E38" i="9"/>
  <c r="E39" i="9"/>
  <c r="E40" i="9"/>
  <c r="E41" i="9"/>
  <c r="E42" i="9"/>
  <c r="E43" i="9"/>
  <c r="E36" i="9"/>
  <c r="E28" i="9"/>
  <c r="E29" i="9"/>
  <c r="E30" i="9"/>
  <c r="E31" i="9"/>
  <c r="E32" i="9"/>
  <c r="E27" i="9"/>
  <c r="E17" i="9"/>
  <c r="E16" i="9"/>
  <c r="E15" i="9"/>
  <c r="E18" i="9"/>
  <c r="E19" i="9"/>
  <c r="E20" i="9"/>
  <c r="E21" i="9"/>
  <c r="E22" i="9"/>
  <c r="E23" i="9"/>
  <c r="E14" i="9"/>
  <c r="E10" i="9" l="1"/>
  <c r="E9" i="9"/>
  <c r="E1" i="9" l="1"/>
</calcChain>
</file>

<file path=xl/sharedStrings.xml><?xml version="1.0" encoding="utf-8"?>
<sst xmlns="http://schemas.openxmlformats.org/spreadsheetml/2006/main" count="461" uniqueCount="199">
  <si>
    <t>Cost</t>
  </si>
  <si>
    <t>Serial #</t>
  </si>
  <si>
    <t>Crane</t>
  </si>
  <si>
    <t>Crane Support</t>
  </si>
  <si>
    <t>Material</t>
  </si>
  <si>
    <t>Generator</t>
  </si>
  <si>
    <t>Manufacturer</t>
  </si>
  <si>
    <t>Fencing</t>
  </si>
  <si>
    <t>Flow Meter</t>
  </si>
  <si>
    <t>HVAC System</t>
  </si>
  <si>
    <t>HVAC Unit</t>
  </si>
  <si>
    <t>HVAC Fan</t>
  </si>
  <si>
    <t>Rain Gauge</t>
  </si>
  <si>
    <t>Main Breaker Unit</t>
  </si>
  <si>
    <t>Pump Control Panel</t>
  </si>
  <si>
    <t>Sump Pump Control Panel</t>
  </si>
  <si>
    <t>SCADA RTU</t>
  </si>
  <si>
    <t>SCADA Pole</t>
  </si>
  <si>
    <t>Staircase</t>
  </si>
  <si>
    <t>Length</t>
  </si>
  <si>
    <t>Generator Switch Unit</t>
  </si>
  <si>
    <t>Mixer Control Panel</t>
  </si>
  <si>
    <t>Height</t>
  </si>
  <si>
    <t>Hatches</t>
  </si>
  <si>
    <t># Installed</t>
  </si>
  <si>
    <t>Manufacturer:</t>
  </si>
  <si>
    <t>Model:</t>
  </si>
  <si>
    <t>Serial #:</t>
  </si>
  <si>
    <t>Cost:</t>
  </si>
  <si>
    <t>Material:</t>
  </si>
  <si>
    <t>Dry Well Cost:</t>
  </si>
  <si>
    <t>Wet Well Cost:</t>
  </si>
  <si>
    <t>Building Cost:</t>
  </si>
  <si>
    <t>Roof Cost:</t>
  </si>
  <si>
    <t>Fire Protection Panel</t>
  </si>
  <si>
    <t>Gate</t>
  </si>
  <si>
    <t>Butterfly</t>
  </si>
  <si>
    <t>Blow-off</t>
  </si>
  <si>
    <t>Project Name:</t>
  </si>
  <si>
    <t>CWS Project #:</t>
  </si>
  <si>
    <t>Extension #:</t>
  </si>
  <si>
    <t>SCDHEC Permit #:</t>
  </si>
  <si>
    <t>Manufacturer - Model - Serial #</t>
  </si>
  <si>
    <t>Total Linear Footage</t>
  </si>
  <si>
    <t>Installed Valves</t>
  </si>
  <si>
    <t xml:space="preserve">Type </t>
  </si>
  <si>
    <t>Installed Manholes</t>
  </si>
  <si>
    <t>Abandoned/Removed Piping</t>
  </si>
  <si>
    <t>Abandoned/Removed Manholes</t>
  </si>
  <si>
    <t>Abandoned/Removed Valves</t>
  </si>
  <si>
    <t>Abandoned/Removed Hydrants</t>
  </si>
  <si>
    <t>DIP</t>
  </si>
  <si>
    <t>HDPE</t>
  </si>
  <si>
    <t>Copper</t>
  </si>
  <si>
    <t>Mueller</t>
  </si>
  <si>
    <t>American AVK</t>
  </si>
  <si>
    <t>PVC</t>
  </si>
  <si>
    <t>Approved Sewer Pick List</t>
  </si>
  <si>
    <t># Abandoned</t>
  </si>
  <si>
    <t># Removed</t>
  </si>
  <si>
    <t>Footage Abandoned</t>
  </si>
  <si>
    <t>Footage Removed</t>
  </si>
  <si>
    <t>MH Type</t>
  </si>
  <si>
    <t>Standard</t>
  </si>
  <si>
    <t>Drop</t>
  </si>
  <si>
    <t># Lots Served:</t>
  </si>
  <si>
    <t>VFD</t>
  </si>
  <si>
    <t>Type</t>
  </si>
  <si>
    <t>Manhole Type</t>
  </si>
  <si>
    <t>Plug</t>
  </si>
  <si>
    <t>Diameter (ft.)</t>
  </si>
  <si>
    <t>Fence Material</t>
  </si>
  <si>
    <t>Brick</t>
  </si>
  <si>
    <t>Vinyl Coated Steel</t>
  </si>
  <si>
    <t>Cushioned Swing Check</t>
  </si>
  <si>
    <t>Ball Check</t>
  </si>
  <si>
    <t>Pump Manufacturers</t>
  </si>
  <si>
    <t>Flygt</t>
  </si>
  <si>
    <t>ABS</t>
  </si>
  <si>
    <t>Gorman Rupp</t>
  </si>
  <si>
    <t>SCADA Pole Material</t>
  </si>
  <si>
    <t>Wood</t>
  </si>
  <si>
    <t>Steel</t>
  </si>
  <si>
    <t>Fiberglass</t>
  </si>
  <si>
    <t>Unit Cost</t>
  </si>
  <si>
    <t>ARV</t>
  </si>
  <si>
    <t>Water Main Material</t>
  </si>
  <si>
    <t>Service Line Material</t>
  </si>
  <si>
    <t>American-Darling</t>
  </si>
  <si>
    <t>Diameter (in.)</t>
  </si>
  <si>
    <t>Unit Cost:</t>
  </si>
  <si>
    <t>Installed Hydrant Assemblies</t>
  </si>
  <si>
    <t>Installed Water Mains</t>
  </si>
  <si>
    <t>Installed Service Laterals</t>
  </si>
  <si>
    <t>Installed Gravity Mains</t>
  </si>
  <si>
    <t>Abandoned/Removed Gravity Mains</t>
  </si>
  <si>
    <t>Abandoned/Removed Water Mains</t>
  </si>
  <si>
    <t>Abandoned/Removed Service Lines</t>
  </si>
  <si>
    <t>Unit cost</t>
  </si>
  <si>
    <t># of Lots Served:</t>
  </si>
  <si>
    <t>Abandoned/Removed Service Laterals</t>
  </si>
  <si>
    <t>Valve Types</t>
  </si>
  <si>
    <t>Pipe Material</t>
  </si>
  <si>
    <t>MH Diameters</t>
  </si>
  <si>
    <t>Extended Cost</t>
  </si>
  <si>
    <t>Hatch ID (From Drawing)</t>
  </si>
  <si>
    <t>Hydrant Type</t>
  </si>
  <si>
    <t>2-way</t>
  </si>
  <si>
    <t>3-way</t>
  </si>
  <si>
    <t>Water Main Diameters</t>
  </si>
  <si>
    <t>Water Service Diameters</t>
  </si>
  <si>
    <t>Sewer Lateral Diameters</t>
  </si>
  <si>
    <t>Utility Contractor:</t>
  </si>
  <si>
    <t xml:space="preserve"> Utility Contractor:</t>
  </si>
  <si>
    <t>Pump #1</t>
  </si>
  <si>
    <t>Pump #2</t>
  </si>
  <si>
    <t>Pump #3</t>
  </si>
  <si>
    <t>Pump #4</t>
  </si>
  <si>
    <t>Motor #1</t>
  </si>
  <si>
    <t>Motor #2</t>
  </si>
  <si>
    <t>Motor #3</t>
  </si>
  <si>
    <t>Motor #4</t>
  </si>
  <si>
    <t>VFD #1:</t>
  </si>
  <si>
    <t>VFD #2:</t>
  </si>
  <si>
    <t>VFD #3:</t>
  </si>
  <si>
    <t>VFD #4:</t>
  </si>
  <si>
    <t>Asphalt Pavement:</t>
  </si>
  <si>
    <t>Odor Control System</t>
  </si>
  <si>
    <t>Odor Control Blower</t>
  </si>
  <si>
    <t>Odor Control Panel</t>
  </si>
  <si>
    <t>Odor Control Vessel</t>
  </si>
  <si>
    <t>Odor Control Pump</t>
  </si>
  <si>
    <t>Installed Piping (Includes all wet well and above ground piping)</t>
  </si>
  <si>
    <t>Engineering Firm:</t>
  </si>
  <si>
    <t>Force Main Diameter</t>
  </si>
  <si>
    <t>Gravity Main Diameters</t>
  </si>
  <si>
    <t>Water Distribution System Summary</t>
  </si>
  <si>
    <t>Wastewater Collection System Summary</t>
  </si>
  <si>
    <t>Total Water Project Cost:</t>
  </si>
  <si>
    <t>Total Wastewater Project Cost:</t>
  </si>
  <si>
    <t>Installed Service Lines (Includes Fire Services)</t>
  </si>
  <si>
    <t>Installed Piping</t>
  </si>
  <si>
    <t>Installed Valves (Do not include corporation or curb-stop valves)</t>
  </si>
  <si>
    <t>Abandoned/Removed Valves (Do not include corporation or curb-stop valves)</t>
  </si>
  <si>
    <t>Approved Water Pick List</t>
  </si>
  <si>
    <t>TMS Number(s):</t>
  </si>
  <si>
    <t>Date:</t>
  </si>
  <si>
    <t>The linear footage of mains and system valuation are based upon the information provided within this document.</t>
  </si>
  <si>
    <t>Wastewater System Construction Fees</t>
  </si>
  <si>
    <t>Water System Construction Fees</t>
  </si>
  <si>
    <t>Force Main Linear Footage:</t>
  </si>
  <si>
    <t>Gravity Main Linear Footage:</t>
  </si>
  <si>
    <t>Water Main Linear Footage:</t>
  </si>
  <si>
    <t>Est. Unit Cost</t>
  </si>
  <si>
    <t>Est. Unit Cost ($/ft.)</t>
  </si>
  <si>
    <t>Depth</t>
  </si>
  <si>
    <t>Cut Depth</t>
  </si>
  <si>
    <t>0' - 6'</t>
  </si>
  <si>
    <t>6' - 8'</t>
  </si>
  <si>
    <t>8' - 10'</t>
  </si>
  <si>
    <t>10' - 12'</t>
  </si>
  <si>
    <t>12' - 14'</t>
  </si>
  <si>
    <t>14' - 16'</t>
  </si>
  <si>
    <t>16' - 18'</t>
  </si>
  <si>
    <t>18' - 20'</t>
  </si>
  <si>
    <t>Total System Valuation From Project Summary Page:</t>
  </si>
  <si>
    <t>CWS Approved Contractor:</t>
  </si>
  <si>
    <t>CWS Extension #:</t>
  </si>
  <si>
    <t>Date</t>
  </si>
  <si>
    <t>The following document is to be completed as part of the initial document package submittal in order to produce a quote for applicable construction project fees.  A finalized copy of this document with any updates to costs and/or the asset inventory shall be submitted as a part of the closeout document package prior to the issuance of a Permit to Operate.  
The “Project Summary” page is to be filled out with all applicable information.  The “Total Water Project Cost” and “Total Wastewater Project Cost” values should represent final cost of the completed system based upon the best available information to the developer's engineer.
Each of the inventory sheets in this document should be filled out where applicable.  All unit cost estimates should reflect the costs associated with bringing the asset into service including labor, equipment, and material costs.  Unit costs for linear assets will be entered as price per foot of material.  All pick lists reflect the available options based upon CWS minimum standards.  Any assets deviating from CWS minimum standards must be approved by the Engineering and Construction Department.</t>
  </si>
  <si>
    <t>Fencing Cost:</t>
  </si>
  <si>
    <t>Piping &amp; Valve System Cost:</t>
  </si>
  <si>
    <t>Electrical System Cost:</t>
  </si>
  <si>
    <t>Pump &amp; Control Cost:</t>
  </si>
  <si>
    <t>Total Pump Station Cost:</t>
  </si>
  <si>
    <t>Engineer of Record's Name</t>
  </si>
  <si>
    <t>Separate checks are required for each inspection fee and maintenance bond.</t>
  </si>
  <si>
    <t>Maintenance Agreement Bond</t>
  </si>
  <si>
    <t>Maintenance Agreement Bond Due:</t>
  </si>
  <si>
    <t>The Maintenance Agreement Bond is 10% of the system valuation in accordance with CWS Minimum Standard.</t>
  </si>
  <si>
    <t>Maintenance Agreement Final Inspection Fee</t>
  </si>
  <si>
    <t>Maintenance Agreement Final Inspection Fee Due:</t>
  </si>
  <si>
    <t xml:space="preserve"> The Maintenance Agreement Final Inspection Fee rate is $0.50 per linear foot of water main in accordance with CWS Minimum Standard.</t>
  </si>
  <si>
    <t xml:space="preserve"> The Maintenance Agreement Final Inspection Fee rate is $0.50/linear foot of gravity main and $2.00/linear foot of force main in accordance with CWS Minimum Standard.</t>
  </si>
  <si>
    <t xml:space="preserve"> (From SCDHEC Construction Permit Application)</t>
  </si>
  <si>
    <t>Service Type</t>
  </si>
  <si>
    <t># of Services</t>
  </si>
  <si>
    <t>Est. Cost Per Service</t>
  </si>
  <si>
    <t>Short</t>
  </si>
  <si>
    <t>Long</t>
  </si>
  <si>
    <t>Fire</t>
  </si>
  <si>
    <t>SS Service Type</t>
  </si>
  <si>
    <t xml:space="preserve"> WA Service Type</t>
  </si>
  <si>
    <t>Total Manhole Cost</t>
  </si>
  <si>
    <t>Total Main Cost</t>
  </si>
  <si>
    <t>Total Lateral Cost</t>
  </si>
  <si>
    <t>Total Valve Cost</t>
  </si>
  <si>
    <t>Total Service Cost</t>
  </si>
  <si>
    <t>Total Hydrant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</si>
</sst>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7" formatCode="&quot;$&quot;#,##0.00_);\(&quot;$&quot;#,##0.00\)"/>
    <numFmt numFmtId="44" formatCode="_(&quot;$&quot;* #,##0.00_);_(&quot;$&quot;* \(#,##0.00\);_(&quot;$&quot;* &quot;-&quot;??_);_(@_)"/>
    <numFmt numFmtId="43" formatCode="_(* #,##0.00_);_(* \(#,##0.00\);_(* &quot;-&quot;??_);_(@_)"/>
    <numFmt numFmtId="164" formatCode="&quot;$&quot;#,##0.00"/>
    <numFmt numFmtId="165" formatCode="????&quot;-&quot;????"/>
    <numFmt numFmtId="166" formatCode="???&quot;-&quot;???"/>
    <numFmt numFmtId="167" formatCode="?????&quot;-&quot;&quot;WS&quot;"/>
    <numFmt numFmtId="168" formatCode="?????&quot;-&quot;&quot;WW&quot;"/>
    <numFmt numFmtId="169" formatCode="????????"/>
  </numFmts>
  <fonts count="14" x14ac:knownFonts="1">
    <font>
      <sz val="11"/>
      <color theme="1"/>
      <name val="Calibri"/>
      <family val="2"/>
      <scheme val="minor"/>
    </font>
    <font>
      <b/>
      <u/>
      <sz val="11"/>
      <color theme="1"/>
      <name val="Calibri"/>
      <family val="2"/>
      <scheme val="minor"/>
    </font>
    <font>
      <u/>
      <sz val="11"/>
      <color theme="1"/>
      <name val="Calibri"/>
      <family val="2"/>
      <scheme val="minor"/>
    </font>
    <font>
      <sz val="11"/>
      <color theme="1"/>
      <name val="Calibri"/>
      <family val="2"/>
      <scheme val="minor"/>
    </font>
    <font>
      <sz val="9"/>
      <color theme="1"/>
      <name val="Calibri"/>
      <family val="2"/>
      <scheme val="minor"/>
    </font>
    <font>
      <b/>
      <u/>
      <sz val="9"/>
      <color theme="1"/>
      <name val="Calibri"/>
      <family val="2"/>
      <scheme val="minor"/>
    </font>
    <font>
      <u/>
      <sz val="9"/>
      <color theme="1"/>
      <name val="Calibri"/>
      <family val="2"/>
      <scheme val="minor"/>
    </font>
    <font>
      <b/>
      <i/>
      <u/>
      <sz val="11"/>
      <color theme="1"/>
      <name val="Calibri"/>
      <family val="2"/>
      <scheme val="minor"/>
    </font>
    <font>
      <i/>
      <sz val="11"/>
      <color theme="1"/>
      <name val="Calibri"/>
      <family val="2"/>
      <scheme val="minor"/>
    </font>
    <font>
      <b/>
      <i/>
      <u/>
      <sz val="9"/>
      <color theme="1"/>
      <name val="Calibri"/>
      <family val="2"/>
      <scheme val="minor"/>
    </font>
    <font>
      <sz val="8"/>
      <color theme="1"/>
      <name val="Calibri"/>
      <family val="2"/>
      <scheme val="minor"/>
    </font>
    <font>
      <b/>
      <sz val="9"/>
      <color theme="1"/>
      <name val="Calibri"/>
      <family val="2"/>
      <scheme val="minor"/>
    </font>
    <font>
      <b/>
      <i/>
      <sz val="9"/>
      <color rgb="FFFF0000"/>
      <name val="Calibri"/>
      <family val="2"/>
      <scheme val="minor"/>
    </font>
    <font>
      <i/>
      <sz val="1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9" tint="0.39997558519241921"/>
        <bgColor indexed="64"/>
      </patternFill>
    </fill>
  </fills>
  <borders count="5">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3" fillId="0" borderId="0" applyFont="0" applyFill="0" applyBorder="0" applyAlignment="0" applyProtection="0"/>
    <xf numFmtId="43" fontId="3" fillId="0" borderId="0" applyFont="0" applyFill="0" applyBorder="0" applyAlignment="0" applyProtection="0"/>
  </cellStyleXfs>
  <cellXfs count="251">
    <xf numFmtId="0" fontId="0" fillId="0" borderId="0" xfId="0"/>
    <xf numFmtId="0" fontId="1" fillId="0" borderId="0" xfId="0" applyFont="1" applyBorder="1" applyAlignment="1">
      <alignment horizontal="righ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4" fillId="0" borderId="0" xfId="0" applyFont="1" applyBorder="1" applyAlignment="1">
      <alignment horizontal="center" vertical="center"/>
    </xf>
    <xf numFmtId="0" fontId="4" fillId="0" borderId="0" xfId="0" applyFont="1" applyAlignment="1">
      <alignment horizontal="right" vertical="center"/>
    </xf>
    <xf numFmtId="0" fontId="4" fillId="0" borderId="0" xfId="0" applyFont="1" applyBorder="1" applyAlignment="1">
      <alignment horizontal="right" vertical="center"/>
    </xf>
    <xf numFmtId="16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6" fillId="0" borderId="0" xfId="0" applyFont="1"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0" fillId="0" borderId="0" xfId="0" applyAlignment="1">
      <alignment horizontal="center" vertical="center"/>
    </xf>
    <xf numFmtId="164" fontId="4" fillId="0" borderId="1" xfId="0" applyNumberFormat="1" applyFont="1" applyBorder="1" applyAlignment="1" applyProtection="1">
      <alignment horizontal="center" vertical="center"/>
      <protection locked="0"/>
    </xf>
    <xf numFmtId="0" fontId="1"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0" fillId="0" borderId="0" xfId="0" applyAlignment="1">
      <alignment vertical="center"/>
    </xf>
    <xf numFmtId="164" fontId="4" fillId="0" borderId="1"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4"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5"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164" fontId="4" fillId="0" borderId="1" xfId="0" applyNumberFormat="1" applyFont="1" applyBorder="1" applyAlignment="1" applyProtection="1">
      <alignment horizontal="center" vertical="center"/>
      <protection locked="0"/>
    </xf>
    <xf numFmtId="164" fontId="4" fillId="0" borderId="1" xfId="1" applyNumberFormat="1" applyFont="1" applyBorder="1" applyAlignment="1" applyProtection="1">
      <alignment horizontal="center" vertical="center"/>
    </xf>
    <xf numFmtId="0" fontId="0" fillId="0" borderId="0" xfId="0" applyAlignment="1">
      <alignment horizontal="center"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9" fillId="0" borderId="0" xfId="0" applyFont="1" applyBorder="1" applyAlignment="1">
      <alignment horizontal="right" vertical="center"/>
    </xf>
    <xf numFmtId="0" fontId="9" fillId="0" borderId="0" xfId="0" applyFont="1" applyBorder="1" applyAlignment="1">
      <alignment horizontal="center" vertical="center"/>
    </xf>
    <xf numFmtId="0" fontId="7" fillId="0" borderId="0" xfId="0" applyFont="1" applyAlignment="1">
      <alignment horizontal="right" vertical="center"/>
    </xf>
    <xf numFmtId="0" fontId="4" fillId="0" borderId="1" xfId="0" applyFont="1" applyBorder="1" applyAlignment="1" applyProtection="1">
      <alignment horizontal="center" vertical="center"/>
      <protection locked="0"/>
    </xf>
    <xf numFmtId="0" fontId="0" fillId="0" borderId="2" xfId="0" applyBorder="1" applyAlignment="1" applyProtection="1">
      <alignment vertical="center"/>
      <protection locked="0"/>
    </xf>
    <xf numFmtId="0" fontId="0" fillId="0" borderId="0" xfId="0" applyAlignment="1" applyProtection="1">
      <alignment vertical="center"/>
    </xf>
    <xf numFmtId="164" fontId="4" fillId="0" borderId="0" xfId="0" applyNumberFormat="1" applyFont="1" applyBorder="1" applyAlignment="1" applyProtection="1">
      <alignment horizontal="center" vertical="center"/>
    </xf>
    <xf numFmtId="0" fontId="6" fillId="0" borderId="0" xfId="0" applyFont="1" applyAlignment="1" applyProtection="1">
      <alignment horizontal="center" vertical="center"/>
    </xf>
    <xf numFmtId="164" fontId="4" fillId="0" borderId="1" xfId="0" applyNumberFormat="1" applyFont="1" applyBorder="1" applyAlignment="1" applyProtection="1">
      <alignment horizontal="center" vertical="center"/>
    </xf>
    <xf numFmtId="0" fontId="4" fillId="0" borderId="1" xfId="0" applyFont="1" applyBorder="1" applyAlignment="1" applyProtection="1">
      <alignment horizontal="center" vertical="center"/>
      <protection locked="0"/>
    </xf>
    <xf numFmtId="16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0" borderId="1"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5" fillId="0" borderId="0" xfId="0" applyFont="1" applyAlignment="1">
      <alignment horizontal="right" vertical="center"/>
    </xf>
    <xf numFmtId="0" fontId="0" fillId="0" borderId="0" xfId="0" applyBorder="1" applyAlignment="1">
      <alignment horizontal="center" vertical="center"/>
    </xf>
    <xf numFmtId="0" fontId="4" fillId="0" borderId="0" xfId="0" applyFont="1" applyAlignment="1">
      <alignment horizontal="center" vertical="center"/>
    </xf>
    <xf numFmtId="0" fontId="4" fillId="0" borderId="1" xfId="0" applyFont="1" applyBorder="1" applyAlignment="1" applyProtection="1">
      <alignment horizontal="center" vertical="center"/>
      <protection locked="0"/>
    </xf>
    <xf numFmtId="164" fontId="4" fillId="0" borderId="1" xfId="0" applyNumberFormat="1" applyFont="1" applyBorder="1" applyAlignment="1" applyProtection="1">
      <alignment horizontal="center" vertical="center"/>
      <protection locked="0"/>
    </xf>
    <xf numFmtId="0" fontId="5" fillId="0" borderId="0" xfId="0" applyFont="1" applyAlignment="1">
      <alignment horizontal="center" vertical="center"/>
    </xf>
    <xf numFmtId="0" fontId="7" fillId="0" borderId="0" xfId="0" applyFont="1" applyBorder="1" applyAlignment="1">
      <alignment horizontal="right" vertical="center"/>
    </xf>
    <xf numFmtId="0" fontId="0" fillId="0" borderId="0" xfId="0" applyBorder="1" applyAlignment="1">
      <alignment vertical="center"/>
    </xf>
    <xf numFmtId="164" fontId="4" fillId="0" borderId="2" xfId="0" applyNumberFormat="1" applyFont="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center" vertical="center"/>
    </xf>
    <xf numFmtId="0" fontId="4" fillId="0" borderId="1" xfId="0" applyFont="1" applyBorder="1" applyAlignment="1" applyProtection="1">
      <alignment horizontal="center" vertical="center"/>
    </xf>
    <xf numFmtId="0" fontId="0" fillId="0" borderId="0" xfId="0" applyAlignment="1">
      <alignment vertical="center"/>
    </xf>
    <xf numFmtId="0" fontId="0" fillId="0" borderId="3" xfId="0" applyBorder="1" applyAlignment="1">
      <alignment vertical="center"/>
    </xf>
    <xf numFmtId="0" fontId="5" fillId="0" borderId="3"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4" fillId="0" borderId="0" xfId="0" applyFont="1" applyBorder="1" applyAlignment="1" applyProtection="1">
      <alignment horizontal="center" vertical="center"/>
      <protection locked="0"/>
    </xf>
    <xf numFmtId="0" fontId="4" fillId="0" borderId="1" xfId="0" applyFont="1" applyBorder="1" applyAlignment="1" applyProtection="1">
      <alignment horizontal="right" vertical="center"/>
    </xf>
    <xf numFmtId="0" fontId="4" fillId="0" borderId="2" xfId="0" applyFont="1" applyBorder="1" applyAlignment="1" applyProtection="1">
      <alignment horizontal="right" vertical="center"/>
    </xf>
    <xf numFmtId="164" fontId="4" fillId="0" borderId="2" xfId="1" applyNumberFormat="1" applyFont="1" applyBorder="1" applyAlignment="1" applyProtection="1">
      <alignment horizontal="center" vertical="center"/>
    </xf>
    <xf numFmtId="0" fontId="4" fillId="0" borderId="0" xfId="0" applyFont="1" applyAlignment="1" applyProtection="1">
      <alignment horizontal="right" vertical="center"/>
    </xf>
    <xf numFmtId="0" fontId="4" fillId="0" borderId="0" xfId="0" applyFont="1" applyBorder="1" applyAlignment="1" applyProtection="1">
      <alignment vertical="center"/>
    </xf>
    <xf numFmtId="0" fontId="0" fillId="0" borderId="0" xfId="0" applyBorder="1" applyAlignment="1" applyProtection="1">
      <alignment vertical="center"/>
    </xf>
    <xf numFmtId="0" fontId="4"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xf>
    <xf numFmtId="0" fontId="0" fillId="0" borderId="0" xfId="0" applyAlignment="1" applyProtection="1">
      <alignment horizontal="center" vertical="center"/>
    </xf>
    <xf numFmtId="0" fontId="4" fillId="0" borderId="0" xfId="0" applyFont="1" applyBorder="1" applyAlignment="1" applyProtection="1">
      <alignment horizontal="center" vertical="center" wrapText="1"/>
    </xf>
    <xf numFmtId="0" fontId="4" fillId="0" borderId="0" xfId="0" applyFont="1" applyAlignment="1" applyProtection="1">
      <alignment horizontal="center" vertical="center"/>
    </xf>
    <xf numFmtId="0" fontId="4" fillId="0" borderId="0" xfId="0" applyFont="1" applyAlignment="1" applyProtection="1">
      <alignment horizontal="left" vertical="center"/>
    </xf>
    <xf numFmtId="0" fontId="4" fillId="0" borderId="0" xfId="0" applyFont="1" applyBorder="1" applyAlignment="1" applyProtection="1">
      <alignment horizontal="left" vertical="center"/>
    </xf>
    <xf numFmtId="0" fontId="0" fillId="0" borderId="0" xfId="0" applyBorder="1" applyAlignment="1" applyProtection="1">
      <alignment horizontal="left" vertical="center"/>
    </xf>
    <xf numFmtId="0" fontId="0" fillId="0" borderId="0" xfId="0" applyAlignment="1" applyProtection="1">
      <alignment horizontal="left" vertical="center"/>
    </xf>
    <xf numFmtId="0" fontId="4" fillId="0" borderId="1" xfId="0" applyFont="1" applyBorder="1" applyAlignment="1" applyProtection="1">
      <alignment horizontal="center" vertical="center"/>
      <protection locked="0"/>
    </xf>
    <xf numFmtId="0" fontId="0" fillId="0" borderId="3" xfId="0" applyBorder="1" applyAlignment="1">
      <alignment horizontal="center" vertical="center"/>
    </xf>
    <xf numFmtId="164" fontId="4" fillId="0" borderId="0" xfId="1" applyNumberFormat="1" applyFont="1" applyBorder="1" applyAlignment="1" applyProtection="1">
      <alignment horizontal="left" vertical="top"/>
    </xf>
    <xf numFmtId="165" fontId="4" fillId="0" borderId="1" xfId="0" applyNumberFormat="1" applyFont="1" applyBorder="1" applyAlignment="1" applyProtection="1">
      <alignment horizontal="center" vertical="center"/>
    </xf>
    <xf numFmtId="166" fontId="4" fillId="0" borderId="2" xfId="0" applyNumberFormat="1" applyFont="1" applyBorder="1" applyAlignment="1" applyProtection="1">
      <alignment horizontal="center" vertical="center"/>
    </xf>
    <xf numFmtId="0" fontId="1" fillId="2" borderId="4" xfId="0" applyFont="1" applyFill="1" applyBorder="1" applyAlignment="1">
      <alignment horizontal="center" vertical="center"/>
    </xf>
    <xf numFmtId="0" fontId="0" fillId="0" borderId="4" xfId="0" applyBorder="1" applyAlignment="1">
      <alignment horizontal="center" vertical="center"/>
    </xf>
    <xf numFmtId="0" fontId="1" fillId="0" borderId="4" xfId="0" applyFont="1" applyBorder="1" applyAlignment="1">
      <alignment horizontal="center" vertical="center"/>
    </xf>
    <xf numFmtId="0" fontId="0" fillId="0" borderId="4" xfId="0" applyFill="1" applyBorder="1" applyAlignment="1">
      <alignment horizontal="center" vertical="center"/>
    </xf>
    <xf numFmtId="0" fontId="0" fillId="0" borderId="4" xfId="0" applyFont="1" applyBorder="1" applyAlignment="1">
      <alignment horizontal="center" vertical="center"/>
    </xf>
    <xf numFmtId="0" fontId="1" fillId="3" borderId="4" xfId="0" applyFont="1" applyFill="1" applyBorder="1" applyAlignment="1">
      <alignment horizontal="center" vertical="center"/>
    </xf>
    <xf numFmtId="0" fontId="0" fillId="0" borderId="0" xfId="0" applyAlignment="1">
      <alignment horizontal="center" vertical="center"/>
    </xf>
    <xf numFmtId="0" fontId="0" fillId="0" borderId="0" xfId="0" applyAlignment="1" applyProtection="1">
      <alignment horizontal="center" vertical="center"/>
    </xf>
    <xf numFmtId="0" fontId="4" fillId="0" borderId="1" xfId="0" applyFont="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vertical="center"/>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165" fontId="4" fillId="0" borderId="1" xfId="0" applyNumberFormat="1" applyFont="1" applyBorder="1" applyAlignment="1" applyProtection="1">
      <alignment horizontal="center" vertical="center"/>
    </xf>
    <xf numFmtId="166" fontId="4" fillId="0" borderId="2" xfId="0" applyNumberFormat="1" applyFont="1" applyBorder="1" applyAlignment="1" applyProtection="1">
      <alignment horizontal="center" vertical="center"/>
    </xf>
    <xf numFmtId="164" fontId="4" fillId="0" borderId="1" xfId="0" applyNumberFormat="1" applyFont="1" applyBorder="1" applyAlignment="1" applyProtection="1">
      <alignment horizontal="center" vertical="center"/>
    </xf>
    <xf numFmtId="0" fontId="0" fillId="0" borderId="0" xfId="0" applyFont="1" applyBorder="1" applyAlignment="1" applyProtection="1">
      <alignment vertical="center"/>
    </xf>
    <xf numFmtId="0" fontId="0" fillId="0" borderId="0" xfId="0" applyFont="1" applyBorder="1" applyAlignment="1" applyProtection="1">
      <alignment horizontal="center" vertical="center"/>
    </xf>
    <xf numFmtId="49" fontId="4" fillId="0" borderId="1" xfId="0" applyNumberFormat="1" applyFont="1" applyBorder="1" applyAlignment="1" applyProtection="1">
      <alignment horizontal="center" vertical="center"/>
    </xf>
    <xf numFmtId="14" fontId="4" fillId="0" borderId="2" xfId="0" applyNumberFormat="1" applyFont="1" applyBorder="1" applyAlignment="1" applyProtection="1">
      <alignment horizontal="center" vertical="center"/>
      <protection locked="0"/>
    </xf>
    <xf numFmtId="164" fontId="4" fillId="0" borderId="2" xfId="0" applyNumberFormat="1" applyFont="1" applyBorder="1" applyAlignment="1" applyProtection="1">
      <alignment horizontal="center" vertical="center"/>
    </xf>
    <xf numFmtId="164" fontId="4" fillId="0" borderId="1" xfId="0" applyNumberFormat="1" applyFont="1" applyBorder="1" applyAlignment="1" applyProtection="1">
      <alignment horizontal="center" vertical="top"/>
    </xf>
    <xf numFmtId="164" fontId="4" fillId="0" borderId="2" xfId="0" applyNumberFormat="1" applyFont="1" applyBorder="1" applyAlignment="1" applyProtection="1">
      <alignment horizontal="center" vertical="top"/>
    </xf>
    <xf numFmtId="0" fontId="4" fillId="0" borderId="0" xfId="0" applyFont="1" applyBorder="1" applyAlignment="1" applyProtection="1">
      <alignment horizontal="left" vertical="top"/>
    </xf>
    <xf numFmtId="0" fontId="0" fillId="0" borderId="0" xfId="0" applyFont="1" applyBorder="1" applyAlignment="1" applyProtection="1">
      <alignment horizontal="left" vertical="top"/>
    </xf>
    <xf numFmtId="164" fontId="4" fillId="0" borderId="1" xfId="0" applyNumberFormat="1" applyFont="1" applyBorder="1" applyAlignment="1" applyProtection="1">
      <alignment horizontal="center" vertical="center"/>
    </xf>
    <xf numFmtId="167" fontId="4" fillId="0" borderId="2" xfId="0" applyNumberFormat="1" applyFont="1" applyBorder="1" applyAlignment="1" applyProtection="1">
      <alignment horizontal="center" vertical="center"/>
    </xf>
    <xf numFmtId="168" fontId="4" fillId="0" borderId="2" xfId="0" applyNumberFormat="1" applyFont="1" applyBorder="1" applyAlignment="1" applyProtection="1">
      <alignment horizontal="center" vertical="center"/>
    </xf>
    <xf numFmtId="0" fontId="6" fillId="0" borderId="0" xfId="0" applyFont="1" applyAlignment="1" applyProtection="1">
      <alignment horizontal="center" vertical="center"/>
    </xf>
    <xf numFmtId="0" fontId="0" fillId="0" borderId="0" xfId="0" applyAlignment="1">
      <alignment horizontal="center" vertical="center"/>
    </xf>
    <xf numFmtId="0" fontId="0" fillId="0" borderId="0" xfId="0" applyAlignment="1">
      <alignment vertical="center"/>
    </xf>
    <xf numFmtId="0" fontId="4" fillId="0" borderId="1" xfId="0" applyFont="1" applyBorder="1" applyAlignment="1" applyProtection="1">
      <alignment horizontal="center" vertical="center"/>
      <protection locked="0"/>
    </xf>
    <xf numFmtId="0" fontId="7" fillId="0" borderId="0" xfId="0" applyFont="1" applyAlignment="1">
      <alignment vertical="center"/>
    </xf>
    <xf numFmtId="0" fontId="7" fillId="0" borderId="0" xfId="0" applyFont="1" applyBorder="1" applyAlignment="1">
      <alignment vertical="center"/>
    </xf>
    <xf numFmtId="0" fontId="6" fillId="0" borderId="0" xfId="0" applyFont="1" applyBorder="1" applyAlignment="1" applyProtection="1">
      <alignment vertical="center"/>
    </xf>
    <xf numFmtId="164" fontId="4" fillId="0" borderId="0" xfId="0" applyNumberFormat="1" applyFont="1" applyBorder="1" applyAlignment="1" applyProtection="1">
      <alignment vertical="center"/>
    </xf>
    <xf numFmtId="0" fontId="11" fillId="0" borderId="0" xfId="0" applyFont="1" applyBorder="1" applyAlignment="1" applyProtection="1">
      <alignment horizontal="center" vertical="center"/>
    </xf>
    <xf numFmtId="0" fontId="0" fillId="0" borderId="0" xfId="0" applyAlignment="1" applyProtection="1">
      <alignment horizontal="center" vertical="center"/>
    </xf>
    <xf numFmtId="0" fontId="0" fillId="0" borderId="0" xfId="0" applyBorder="1" applyAlignment="1" applyProtection="1">
      <alignment horizontal="center" vertical="center"/>
    </xf>
    <xf numFmtId="0" fontId="7" fillId="0" borderId="0" xfId="0" applyFont="1" applyBorder="1" applyAlignment="1" applyProtection="1">
      <alignment horizontal="left" vertical="center"/>
    </xf>
    <xf numFmtId="0" fontId="8" fillId="0" borderId="0" xfId="0" applyFont="1" applyBorder="1" applyAlignment="1" applyProtection="1">
      <alignment horizontal="left" vertical="center"/>
    </xf>
    <xf numFmtId="0" fontId="13" fillId="0" borderId="0" xfId="0" applyFont="1" applyAlignment="1" applyProtection="1">
      <alignment vertical="top" wrapText="1"/>
    </xf>
    <xf numFmtId="0" fontId="6" fillId="0" borderId="0" xfId="0" applyFont="1" applyBorder="1" applyAlignment="1" applyProtection="1">
      <alignment horizontal="left" vertical="center"/>
    </xf>
    <xf numFmtId="164" fontId="4" fillId="0" borderId="0" xfId="0" applyNumberFormat="1" applyFont="1" applyBorder="1" applyAlignment="1" applyProtection="1">
      <alignment horizontal="left" vertical="center"/>
    </xf>
    <xf numFmtId="0" fontId="4" fillId="0" borderId="0" xfId="0" applyNumberFormat="1" applyFont="1" applyBorder="1" applyAlignment="1" applyProtection="1">
      <alignment horizontal="left" vertical="center"/>
    </xf>
    <xf numFmtId="0" fontId="1" fillId="0" borderId="0" xfId="0" applyFont="1" applyBorder="1" applyAlignment="1" applyProtection="1">
      <alignment horizontal="left" vertical="center"/>
    </xf>
    <xf numFmtId="0" fontId="1" fillId="0" borderId="0" xfId="0" applyFont="1" applyBorder="1" applyAlignment="1" applyProtection="1">
      <alignment horizontal="right" vertical="center"/>
    </xf>
    <xf numFmtId="0" fontId="7" fillId="0" borderId="0" xfId="0" applyFont="1" applyBorder="1" applyAlignment="1" applyProtection="1">
      <alignment vertical="center"/>
    </xf>
    <xf numFmtId="164" fontId="0" fillId="0" borderId="0" xfId="0" applyNumberFormat="1" applyBorder="1" applyAlignment="1" applyProtection="1">
      <alignment vertical="center"/>
    </xf>
    <xf numFmtId="0" fontId="8" fillId="0" borderId="0" xfId="0" applyFont="1" applyBorder="1" applyAlignment="1" applyProtection="1">
      <alignment vertical="center"/>
    </xf>
    <xf numFmtId="0" fontId="7" fillId="0" borderId="0" xfId="0" applyFont="1" applyBorder="1" applyAlignment="1" applyProtection="1">
      <alignment horizontal="right" vertical="center"/>
    </xf>
    <xf numFmtId="0" fontId="5" fillId="0" borderId="0" xfId="0" applyFont="1" applyBorder="1" applyAlignment="1" applyProtection="1">
      <alignment vertical="center"/>
    </xf>
    <xf numFmtId="0" fontId="4" fillId="0" borderId="0" xfId="0" applyFont="1" applyBorder="1" applyAlignment="1" applyProtection="1">
      <alignment horizontal="right" vertical="center"/>
    </xf>
    <xf numFmtId="0" fontId="4"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164" fontId="4" fillId="0" borderId="1" xfId="0" applyNumberFormat="1" applyFont="1"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xf>
    <xf numFmtId="0" fontId="0" fillId="0" borderId="0" xfId="0" applyAlignment="1">
      <alignment horizontal="center"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right" vertical="center"/>
    </xf>
    <xf numFmtId="165" fontId="4" fillId="0" borderId="1" xfId="0" applyNumberFormat="1" applyFont="1" applyBorder="1" applyAlignment="1" applyProtection="1">
      <alignment horizontal="center" vertical="center"/>
    </xf>
    <xf numFmtId="166" fontId="4" fillId="0" borderId="2" xfId="0" applyNumberFormat="1" applyFont="1" applyBorder="1" applyAlignment="1" applyProtection="1">
      <alignment horizontal="center" vertical="center"/>
    </xf>
    <xf numFmtId="168" fontId="4" fillId="0" borderId="2" xfId="0" applyNumberFormat="1" applyFont="1" applyBorder="1" applyAlignment="1" applyProtection="1">
      <alignment horizontal="center" vertical="center"/>
    </xf>
    <xf numFmtId="0" fontId="0" fillId="0" borderId="0" xfId="0" applyBorder="1" applyAlignment="1">
      <alignment horizontal="center" vertical="center"/>
    </xf>
    <xf numFmtId="0" fontId="0" fillId="0" borderId="0" xfId="0" applyAlignment="1" applyProtection="1">
      <alignment horizontal="center" vertical="center"/>
    </xf>
    <xf numFmtId="0" fontId="7" fillId="0" borderId="0" xfId="0" applyFont="1" applyAlignment="1" applyProtection="1">
      <alignment horizontal="right" vertical="center"/>
    </xf>
    <xf numFmtId="7" fontId="4" fillId="0" borderId="2" xfId="1" applyNumberFormat="1" applyFont="1" applyBorder="1" applyAlignment="1" applyProtection="1">
      <alignment vertical="center" readingOrder="1"/>
    </xf>
    <xf numFmtId="166" fontId="4" fillId="0" borderId="0" xfId="0" applyNumberFormat="1" applyFont="1" applyBorder="1" applyAlignment="1" applyProtection="1">
      <alignment vertical="center"/>
    </xf>
    <xf numFmtId="168" fontId="0" fillId="0" borderId="0" xfId="0" applyNumberFormat="1" applyBorder="1" applyAlignment="1" applyProtection="1">
      <alignment vertical="center"/>
    </xf>
    <xf numFmtId="0" fontId="0" fillId="0" borderId="0" xfId="0" applyBorder="1" applyAlignment="1" applyProtection="1">
      <alignment vertical="center" readingOrder="1"/>
    </xf>
    <xf numFmtId="0" fontId="7" fillId="0" borderId="0" xfId="0" applyFont="1" applyAlignment="1" applyProtection="1">
      <alignment vertical="center"/>
    </xf>
    <xf numFmtId="0" fontId="4" fillId="0" borderId="1" xfId="0" applyFont="1" applyBorder="1" applyAlignment="1" applyProtection="1">
      <alignment horizontal="center" vertical="center" wrapText="1"/>
    </xf>
    <xf numFmtId="164" fontId="4" fillId="0" borderId="0" xfId="0" applyNumberFormat="1" applyFont="1" applyBorder="1" applyAlignment="1" applyProtection="1">
      <alignment horizontal="left" vertical="top"/>
    </xf>
    <xf numFmtId="0" fontId="10" fillId="0" borderId="0" xfId="0" applyFont="1" applyAlignment="1" applyProtection="1">
      <alignment horizontal="right" vertical="center"/>
    </xf>
    <xf numFmtId="164" fontId="10" fillId="0" borderId="0" xfId="0" applyNumberFormat="1" applyFont="1" applyAlignment="1" applyProtection="1">
      <alignment horizontal="center" vertical="center"/>
    </xf>
    <xf numFmtId="0" fontId="0" fillId="0" borderId="0" xfId="0" applyAlignment="1" applyProtection="1">
      <alignment horizontal="center" vertical="center"/>
    </xf>
    <xf numFmtId="0" fontId="0" fillId="0" borderId="0" xfId="0" applyAlignment="1">
      <alignment vertical="center"/>
    </xf>
    <xf numFmtId="0" fontId="0" fillId="0" borderId="0" xfId="0" applyAlignment="1" applyProtection="1">
      <alignment horizontal="center"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lignment vertical="center"/>
    </xf>
    <xf numFmtId="0" fontId="0" fillId="0" borderId="0" xfId="0" applyAlignment="1">
      <alignment horizontal="center" vertical="center"/>
    </xf>
    <xf numFmtId="0" fontId="6" fillId="0" borderId="0" xfId="0" applyFont="1" applyAlignment="1" applyProtection="1">
      <alignment horizontal="center" vertical="center"/>
    </xf>
    <xf numFmtId="164" fontId="4" fillId="0" borderId="0" xfId="0" applyNumberFormat="1" applyFont="1" applyAlignment="1">
      <alignment horizontal="center" vertical="center"/>
    </xf>
    <xf numFmtId="164" fontId="4" fillId="0" borderId="3" xfId="0" applyNumberFormat="1" applyFont="1" applyBorder="1" applyAlignment="1" applyProtection="1">
      <alignment horizontal="center" vertical="center"/>
    </xf>
    <xf numFmtId="0" fontId="0" fillId="0" borderId="3" xfId="0" applyBorder="1" applyAlignment="1" applyProtection="1">
      <alignment vertical="center"/>
    </xf>
    <xf numFmtId="164" fontId="4" fillId="0" borderId="0" xfId="0" applyNumberFormat="1" applyFont="1" applyAlignment="1" applyProtection="1">
      <alignment horizontal="center" vertical="center"/>
    </xf>
    <xf numFmtId="0" fontId="4" fillId="0" borderId="3" xfId="0" applyFont="1" applyBorder="1" applyAlignment="1" applyProtection="1">
      <alignment horizontal="center" vertical="center"/>
    </xf>
    <xf numFmtId="164" fontId="4" fillId="0" borderId="0" xfId="2" applyNumberFormat="1" applyFont="1" applyBorder="1" applyAlignment="1" applyProtection="1">
      <alignment horizontal="center" vertical="center"/>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protection locked="0"/>
    </xf>
    <xf numFmtId="0" fontId="4" fillId="0" borderId="1" xfId="0" applyNumberFormat="1" applyFont="1" applyBorder="1" applyAlignment="1" applyProtection="1">
      <alignment horizontal="center" vertical="center"/>
      <protection locked="0"/>
    </xf>
    <xf numFmtId="164" fontId="4" fillId="0" borderId="1" xfId="0" applyNumberFormat="1" applyFont="1" applyBorder="1" applyAlignment="1" applyProtection="1">
      <alignment horizontal="center" vertical="center"/>
      <protection locked="0"/>
    </xf>
    <xf numFmtId="0" fontId="13" fillId="0" borderId="0" xfId="0" applyFont="1" applyAlignment="1" applyProtection="1">
      <alignment horizontal="center" vertical="top" wrapText="1"/>
      <protection locked="0"/>
    </xf>
    <xf numFmtId="0" fontId="13" fillId="0" borderId="1" xfId="0" applyFont="1" applyBorder="1" applyAlignment="1" applyProtection="1">
      <alignment horizontal="center" vertical="top" wrapText="1"/>
      <protection locked="0"/>
    </xf>
    <xf numFmtId="0" fontId="8" fillId="0" borderId="0" xfId="0" applyFont="1" applyBorder="1" applyAlignment="1" applyProtection="1">
      <alignment horizontal="center" vertical="center" wrapText="1"/>
    </xf>
    <xf numFmtId="0" fontId="0" fillId="0" borderId="3" xfId="0" applyBorder="1" applyAlignment="1" applyProtection="1">
      <alignment horizontal="center" vertical="center"/>
    </xf>
    <xf numFmtId="0" fontId="4" fillId="0" borderId="2" xfId="0" applyFont="1" applyBorder="1" applyAlignment="1" applyProtection="1">
      <alignment horizontal="center" vertical="center"/>
      <protection locked="0"/>
    </xf>
    <xf numFmtId="0" fontId="0" fillId="0" borderId="0" xfId="0" applyBorder="1" applyAlignment="1" applyProtection="1">
      <alignment horizontal="center" vertical="center"/>
    </xf>
    <xf numFmtId="169" fontId="4" fillId="0" borderId="2" xfId="0" applyNumberFormat="1" applyFont="1" applyBorder="1" applyAlignment="1" applyProtection="1">
      <alignment horizontal="center" vertical="center"/>
      <protection locked="0"/>
    </xf>
    <xf numFmtId="166" fontId="4" fillId="0" borderId="2" xfId="0" applyNumberFormat="1" applyFont="1" applyBorder="1" applyAlignment="1" applyProtection="1">
      <alignment horizontal="center" vertical="center"/>
      <protection locked="0"/>
    </xf>
    <xf numFmtId="168" fontId="4" fillId="0" borderId="2"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0" fillId="0" borderId="0" xfId="0" applyAlignment="1" applyProtection="1">
      <alignment horizontal="center" vertical="center"/>
    </xf>
    <xf numFmtId="0" fontId="1" fillId="2" borderId="0" xfId="0" applyFont="1" applyFill="1" applyBorder="1" applyAlignment="1" applyProtection="1">
      <alignment horizontal="center" vertical="center"/>
    </xf>
    <xf numFmtId="0" fontId="1" fillId="3" borderId="0" xfId="0" applyFont="1" applyFill="1" applyBorder="1" applyAlignment="1" applyProtection="1">
      <alignment horizontal="center" vertical="center"/>
    </xf>
    <xf numFmtId="167" fontId="4" fillId="0" borderId="2" xfId="0" applyNumberFormat="1" applyFont="1" applyBorder="1" applyAlignment="1" applyProtection="1">
      <alignment horizontal="center" vertical="center"/>
      <protection locked="0"/>
    </xf>
    <xf numFmtId="0" fontId="4" fillId="0" borderId="2" xfId="0" applyNumberFormat="1" applyFont="1" applyBorder="1" applyAlignment="1" applyProtection="1">
      <alignment horizontal="center" vertical="center"/>
      <protection locked="0"/>
    </xf>
    <xf numFmtId="164" fontId="4" fillId="0" borderId="2" xfId="0" applyNumberFormat="1" applyFont="1" applyBorder="1" applyAlignment="1" applyProtection="1">
      <alignment horizontal="center" vertical="center"/>
      <protection locked="0"/>
    </xf>
    <xf numFmtId="0" fontId="12"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2" fillId="0" borderId="0" xfId="0" applyFont="1" applyBorder="1" applyAlignment="1" applyProtection="1">
      <alignment horizontal="center" vertical="center" wrapText="1"/>
    </xf>
    <xf numFmtId="0" fontId="1" fillId="0" borderId="0" xfId="0" applyFont="1" applyAlignment="1" applyProtection="1">
      <alignment horizontal="center" vertical="center"/>
    </xf>
    <xf numFmtId="0" fontId="12" fillId="0" borderId="0" xfId="0" applyFont="1" applyFill="1" applyAlignment="1" applyProtection="1">
      <alignment horizontal="center" vertical="center"/>
    </xf>
    <xf numFmtId="0" fontId="1" fillId="2" borderId="0" xfId="0" applyFont="1" applyFill="1" applyAlignment="1" applyProtection="1">
      <alignment horizontal="center"/>
    </xf>
    <xf numFmtId="0" fontId="12" fillId="0" borderId="0" xfId="0" applyFont="1" applyBorder="1" applyAlignment="1" applyProtection="1">
      <alignment horizontal="center" vertical="center"/>
    </xf>
    <xf numFmtId="0" fontId="7" fillId="0" borderId="0" xfId="0" applyFont="1" applyBorder="1" applyAlignment="1">
      <alignment horizontal="left" vertical="center"/>
    </xf>
    <xf numFmtId="0" fontId="8" fillId="0" borderId="0" xfId="0" applyFont="1" applyAlignment="1">
      <alignment horizontal="left" vertical="center"/>
    </xf>
    <xf numFmtId="0" fontId="8" fillId="0" borderId="0" xfId="0" applyFont="1" applyBorder="1" applyAlignment="1">
      <alignment horizontal="left" vertical="center"/>
    </xf>
    <xf numFmtId="0" fontId="7" fillId="0" borderId="0" xfId="0" applyFont="1" applyAlignment="1">
      <alignment horizontal="left" vertical="center"/>
    </xf>
    <xf numFmtId="0" fontId="4" fillId="0" borderId="3" xfId="0" applyFont="1" applyBorder="1" applyAlignment="1" applyProtection="1">
      <alignment horizontal="center" vertical="center"/>
    </xf>
    <xf numFmtId="0" fontId="0" fillId="0" borderId="3" xfId="0" applyBorder="1" applyAlignment="1">
      <alignment vertical="center"/>
    </xf>
    <xf numFmtId="0" fontId="6" fillId="0" borderId="0" xfId="0" applyFont="1" applyAlignment="1">
      <alignment horizontal="center" vertical="center"/>
    </xf>
    <xf numFmtId="0" fontId="0" fillId="0" borderId="0" xfId="0" applyAlignment="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0" xfId="0" applyFont="1" applyAlignment="1">
      <alignment vertical="center"/>
    </xf>
    <xf numFmtId="0" fontId="0" fillId="0" borderId="0" xfId="0" applyAlignment="1">
      <alignment vertical="center"/>
    </xf>
    <xf numFmtId="49" fontId="4" fillId="0" borderId="1" xfId="0" applyNumberFormat="1" applyFont="1" applyBorder="1" applyAlignment="1" applyProtection="1">
      <alignment horizontal="center" vertical="center" wrapText="1"/>
    </xf>
    <xf numFmtId="49" fontId="0" fillId="0" borderId="1" xfId="0" applyNumberFormat="1" applyBorder="1" applyAlignment="1" applyProtection="1">
      <alignment horizontal="center" vertical="center" wrapText="1"/>
    </xf>
    <xf numFmtId="0" fontId="0" fillId="0" borderId="1" xfId="0" applyBorder="1" applyAlignment="1" applyProtection="1">
      <alignment horizontal="center" vertical="center"/>
    </xf>
    <xf numFmtId="0" fontId="4" fillId="0" borderId="3" xfId="0" applyFont="1" applyBorder="1" applyAlignment="1">
      <alignment horizontal="center" vertical="center"/>
    </xf>
    <xf numFmtId="0" fontId="0" fillId="0" borderId="3" xfId="0" applyBorder="1" applyAlignment="1">
      <alignment horizontal="center" vertical="center"/>
    </xf>
    <xf numFmtId="0" fontId="4" fillId="0" borderId="1" xfId="0" applyFont="1" applyBorder="1" applyAlignment="1" applyProtection="1">
      <alignment horizontal="center" vertical="center" wrapText="1"/>
    </xf>
    <xf numFmtId="0" fontId="0" fillId="0" borderId="1" xfId="0" applyBorder="1" applyAlignment="1" applyProtection="1">
      <alignment horizontal="center" vertical="center" wrapText="1"/>
    </xf>
    <xf numFmtId="0" fontId="7" fillId="0" borderId="0" xfId="0" applyFont="1" applyBorder="1" applyAlignment="1" applyProtection="1">
      <alignment horizontal="left" vertical="center"/>
    </xf>
    <xf numFmtId="0" fontId="8" fillId="0" borderId="0" xfId="0" applyFont="1" applyBorder="1" applyAlignment="1" applyProtection="1">
      <alignment horizontal="left" vertical="center"/>
    </xf>
    <xf numFmtId="0" fontId="4" fillId="0" borderId="1" xfId="0" applyFont="1" applyBorder="1" applyAlignment="1" applyProtection="1">
      <alignment horizontal="right" vertical="center"/>
    </xf>
    <xf numFmtId="0" fontId="6" fillId="0" borderId="1" xfId="0" applyFont="1" applyBorder="1" applyAlignment="1">
      <alignment horizontal="center" vertical="center"/>
    </xf>
    <xf numFmtId="164" fontId="0" fillId="0" borderId="1" xfId="0" applyNumberFormat="1" applyBorder="1" applyAlignment="1" applyProtection="1">
      <alignment horizontal="center" vertical="center"/>
      <protection locked="0"/>
    </xf>
    <xf numFmtId="0" fontId="0" fillId="0" borderId="0" xfId="0" applyBorder="1" applyAlignment="1">
      <alignment horizontal="center" vertical="center"/>
    </xf>
    <xf numFmtId="0" fontId="5" fillId="0" borderId="0" xfId="0" applyFont="1" applyBorder="1" applyAlignment="1">
      <alignment horizontal="center" vertical="center"/>
    </xf>
    <xf numFmtId="0" fontId="4" fillId="0" borderId="0" xfId="0" applyFont="1" applyAlignment="1">
      <alignment horizontal="center" vertical="center"/>
    </xf>
    <xf numFmtId="0" fontId="7" fillId="0" borderId="0" xfId="0" applyFont="1" applyBorder="1" applyAlignment="1">
      <alignment horizontal="right" vertical="center"/>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5" fillId="0" borderId="0" xfId="0" applyFont="1" applyAlignment="1">
      <alignment horizontal="center" vertical="center"/>
    </xf>
    <xf numFmtId="7" fontId="4" fillId="0" borderId="2" xfId="1" applyNumberFormat="1" applyFont="1" applyBorder="1" applyAlignment="1" applyProtection="1">
      <alignment horizontal="center" vertical="center" readingOrder="1"/>
      <protection locked="0"/>
    </xf>
    <xf numFmtId="0" fontId="5" fillId="0" borderId="3" xfId="0" applyFont="1" applyBorder="1" applyAlignment="1">
      <alignment horizontal="center" vertical="center"/>
    </xf>
    <xf numFmtId="0" fontId="0" fillId="0" borderId="2" xfId="0" applyBorder="1" applyAlignment="1">
      <alignment horizontal="center" vertical="center"/>
    </xf>
    <xf numFmtId="0" fontId="6" fillId="0" borderId="1" xfId="0" applyFont="1" applyBorder="1" applyAlignment="1" applyProtection="1">
      <alignment horizontal="center" vertical="center"/>
      <protection locked="0"/>
    </xf>
    <xf numFmtId="7" fontId="4" fillId="0" borderId="2" xfId="1" applyNumberFormat="1" applyFont="1" applyBorder="1" applyAlignment="1" applyProtection="1">
      <alignment horizontal="center" vertical="center" readingOrder="1"/>
    </xf>
    <xf numFmtId="0" fontId="0" fillId="0" borderId="2" xfId="0" applyBorder="1" applyAlignment="1" applyProtection="1">
      <alignment horizontal="center" vertical="center" readingOrder="1"/>
    </xf>
    <xf numFmtId="0" fontId="6" fillId="0" borderId="2" xfId="0" applyFont="1" applyBorder="1" applyAlignment="1" applyProtection="1">
      <alignment horizontal="center" vertical="center"/>
      <protection locked="0"/>
    </xf>
    <xf numFmtId="166" fontId="4" fillId="0" borderId="2" xfId="0" applyNumberFormat="1" applyFont="1" applyBorder="1" applyAlignment="1" applyProtection="1">
      <alignment horizontal="center" vertical="center"/>
    </xf>
    <xf numFmtId="165" fontId="4" fillId="0" borderId="1" xfId="0" applyNumberFormat="1" applyFont="1" applyBorder="1" applyAlignment="1" applyProtection="1">
      <alignment horizontal="center" vertical="center"/>
    </xf>
    <xf numFmtId="168" fontId="4" fillId="0" borderId="2" xfId="0" applyNumberFormat="1" applyFont="1" applyBorder="1" applyAlignment="1" applyProtection="1">
      <alignment horizontal="center" vertical="center"/>
    </xf>
    <xf numFmtId="168" fontId="0" fillId="0" borderId="2" xfId="0" applyNumberFormat="1" applyBorder="1" applyAlignment="1" applyProtection="1">
      <alignment horizontal="center" vertical="center"/>
    </xf>
    <xf numFmtId="0" fontId="6" fillId="0" borderId="3" xfId="0" applyFont="1" applyBorder="1" applyAlignment="1">
      <alignment horizontal="center" vertical="center"/>
    </xf>
  </cellXfs>
  <cellStyles count="3">
    <cellStyle name="Comma" xfId="2" builtinId="3"/>
    <cellStyle name="Currency" xfId="1" builtinId="4"/>
    <cellStyle name="Normal" xfId="0" builtinId="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styles.xml" Type="http://schemas.openxmlformats.org/officeDocument/2006/relationships/styles"/>
<Relationship Id="rId11" Target="sharedStrings.xml" Type="http://schemas.openxmlformats.org/officeDocument/2006/relationships/sharedStrings"/>
<Relationship Id="rId12" Target="calcChain.xml" Type="http://schemas.openxmlformats.org/officeDocument/2006/relationships/calcChain"/>
<Relationship Id="rId13" Target="../customXml/item1.xml" Type="http://schemas.openxmlformats.org/officeDocument/2006/relationships/customXml"/>
<Relationship Id="rId15" Target="../customXml/item3.xml" Type="http://schemas.openxmlformats.org/officeDocument/2006/relationships/customXml"/>
<Relationship Id="rId16" Target="../customXml/item4.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theme/theme1.xml" Type="http://schemas.openxmlformats.org/officeDocument/2006/relationships/theme"/>
</Relationships>

</file>

<file path=xl/drawings/_rels/vmlDrawing1.vml.rels><?xml version="1.0" encoding="UTF-8" standalone="no"?>
<Relationships xmlns="http://schemas.openxmlformats.org/package/2006/relationships">
<Relationship Id="rId1" Target="../media/image1.jpeg" Type="http://schemas.openxmlformats.org/officeDocument/2006/relationships/image"/>
</Relationships>

</file>

<file path=xl/drawings/_rels/vmlDrawing2.vml.rels><?xml version="1.0" encoding="UTF-8" standalone="no"?>
<Relationships xmlns="http://schemas.openxmlformats.org/package/2006/relationships">
<Relationship Id="rId1" Target="../media/image1.jpeg" Type="http://schemas.openxmlformats.org/officeDocument/2006/relationships/image"/>
</Relationships>

</file>

<file path=xl/drawings/_rels/vmlDrawing3.vml.rels><?xml version="1.0" encoding="UTF-8" standalone="no"?>
<Relationships xmlns="http://schemas.openxmlformats.org/package/2006/relationships">
<Relationship Id="rId1" Target="../media/image1.jpeg" Type="http://schemas.openxmlformats.org/officeDocument/2006/relationships/image"/>
</Relationships>

</file>

<file path=xl/drawings/_rels/vmlDrawing4.vml.rels><?xml version="1.0" encoding="UTF-8" standalone="no"?>
<Relationships xmlns="http://schemas.openxmlformats.org/package/2006/relationships">
<Relationship Id="rId1" Target="../media/image1.jpeg" Type="http://schemas.openxmlformats.org/officeDocument/2006/relationships/image"/>
</Relationships>

</file>

<file path=xl/drawings/_rels/vmlDrawing5.vml.rels><?xml version="1.0" encoding="UTF-8" standalone="no"?>
<Relationships xmlns="http://schemas.openxmlformats.org/package/2006/relationships">
<Relationship Id="rId1" Target="../media/image1.jpeg" Type="http://schemas.openxmlformats.org/officeDocument/2006/relationships/image"/>
</Relationships>

</file>

<file path=xl/drawings/_rels/vmlDrawing6.vml.rels><?xml version="1.0" encoding="UTF-8" standalone="no"?>
<Relationships xmlns="http://schemas.openxmlformats.org/package/2006/relationships">
<Relationship Id="rId1" Target="../media/image1.jpeg" Type="http://schemas.openxmlformats.org/officeDocument/2006/relationships/image"/>
</Relationships>

</file>

<file path=xl/drawings/_rels/vmlDrawing7.vml.rels><?xml version="1.0" encoding="UTF-8" standalone="no"?>
<Relationships xmlns="http://schemas.openxmlformats.org/package/2006/relationships">
<Relationship Id="rId1" Target="../media/image1.jpeg" Type="http://schemas.openxmlformats.org/officeDocument/2006/relationships/imag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vmlDrawing1.vml" Type="http://schemas.openxmlformats.org/officeDocument/2006/relationships/vml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vmlDrawing2.vml" Type="http://schemas.openxmlformats.org/officeDocument/2006/relationships/vml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vmlDrawing3.vml" Type="http://schemas.openxmlformats.org/officeDocument/2006/relationships/vml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vmlDrawing4.vml" Type="http://schemas.openxmlformats.org/officeDocument/2006/relationships/vmlDrawing"/>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drawings/vmlDrawing5.vml" Type="http://schemas.openxmlformats.org/officeDocument/2006/relationships/vmlDrawing"/>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 Id="rId2" Target="../drawings/vmlDrawing6.vml" Type="http://schemas.openxmlformats.org/officeDocument/2006/relationships/vmlDrawing"/>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 Id="rId2" Target="../drawings/vmlDrawing7.vml" Type="http://schemas.openxmlformats.org/officeDocument/2006/relationships/vmlDrawing"/>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4"/>
  <sheetViews>
    <sheetView tabSelected="1" view="pageLayout" zoomScaleNormal="100" workbookViewId="0">
      <selection activeCell="B4" sqref="B4:C4"/>
    </sheetView>
  </sheetViews>
  <sheetFormatPr defaultColWidth="9.140625" defaultRowHeight="15" x14ac:dyDescent="0.25"/>
  <cols>
    <col min="1" max="1" width="40.140625" style="127" customWidth="1"/>
    <col min="2" max="2" width="25" style="127" customWidth="1"/>
    <col min="3" max="3" width="34.140625" style="127" customWidth="1"/>
    <col min="4" max="4" width="18.85546875" style="127" customWidth="1"/>
    <col min="5" max="5" width="20.42578125" style="127" customWidth="1"/>
    <col min="6" max="6" width="16.28515625" style="127" customWidth="1"/>
    <col min="7" max="7" width="28.28515625" style="127" customWidth="1"/>
    <col min="8" max="8" width="27.85546875" style="62" customWidth="1"/>
    <col min="9" max="9" width="23.7109375" style="62" customWidth="1"/>
    <col min="10" max="10" width="20.42578125" style="62" customWidth="1"/>
    <col min="11" max="11" width="25.140625" style="62" customWidth="1"/>
    <col min="12" max="12" width="23.7109375" style="62" customWidth="1"/>
    <col min="13" max="13" width="18.85546875" style="62" customWidth="1"/>
    <col min="14" max="14" width="27" style="62" customWidth="1"/>
    <col min="15" max="15" width="24.85546875" style="62" customWidth="1"/>
    <col min="16" max="16" width="24.28515625" style="62" customWidth="1"/>
    <col min="17" max="17" width="24.42578125" style="62" customWidth="1"/>
    <col min="18" max="16384" width="9.140625" style="62"/>
  </cols>
  <sheetData>
    <row r="1" spans="1:7" x14ac:dyDescent="0.25">
      <c r="A1" s="195"/>
      <c r="B1" s="195"/>
      <c r="D1" s="75"/>
      <c r="E1" s="75"/>
      <c r="F1" s="75"/>
    </row>
    <row r="2" spans="1:7" x14ac:dyDescent="0.25">
      <c r="A2" s="196" t="s">
        <v>136</v>
      </c>
      <c r="B2" s="196"/>
      <c r="C2" s="196"/>
      <c r="D2" s="128"/>
      <c r="E2" s="128"/>
      <c r="F2" s="128"/>
    </row>
    <row r="3" spans="1:7" x14ac:dyDescent="0.25">
      <c r="A3" s="196"/>
      <c r="B3" s="196"/>
      <c r="C3" s="196"/>
      <c r="D3" s="128"/>
      <c r="E3" s="128"/>
      <c r="F3" s="128"/>
    </row>
    <row r="4" spans="1:7" x14ac:dyDescent="0.25">
      <c r="A4" s="70" t="s">
        <v>38</v>
      </c>
      <c r="B4" s="194"/>
      <c r="C4" s="194"/>
      <c r="D4" s="128"/>
      <c r="E4" s="128"/>
      <c r="F4" s="128"/>
    </row>
    <row r="5" spans="1:7" x14ac:dyDescent="0.25">
      <c r="A5" s="70" t="s">
        <v>133</v>
      </c>
      <c r="B5" s="189"/>
      <c r="C5" s="189"/>
      <c r="D5" s="128"/>
      <c r="E5" s="128"/>
      <c r="F5" s="128"/>
    </row>
    <row r="6" spans="1:7" ht="15" customHeight="1" x14ac:dyDescent="0.25">
      <c r="A6" s="70" t="s">
        <v>166</v>
      </c>
      <c r="B6" s="189"/>
      <c r="C6" s="189"/>
      <c r="D6" s="128"/>
      <c r="E6" s="128"/>
      <c r="F6" s="128"/>
    </row>
    <row r="7" spans="1:7" ht="15" customHeight="1" x14ac:dyDescent="0.25">
      <c r="A7" s="70" t="s">
        <v>99</v>
      </c>
      <c r="B7" s="189"/>
      <c r="C7" s="189"/>
      <c r="D7" s="128"/>
      <c r="E7" s="128"/>
      <c r="F7" s="128"/>
    </row>
    <row r="8" spans="1:7" x14ac:dyDescent="0.25">
      <c r="A8" s="70" t="s">
        <v>39</v>
      </c>
      <c r="B8" s="191"/>
      <c r="C8" s="191"/>
      <c r="D8" s="128"/>
      <c r="E8" s="128"/>
      <c r="F8" s="128"/>
    </row>
    <row r="9" spans="1:7" x14ac:dyDescent="0.25">
      <c r="A9" s="70" t="s">
        <v>167</v>
      </c>
      <c r="B9" s="192"/>
      <c r="C9" s="192"/>
      <c r="D9" s="128"/>
      <c r="E9" s="128"/>
      <c r="F9" s="128"/>
    </row>
    <row r="10" spans="1:7" x14ac:dyDescent="0.25">
      <c r="A10" s="73" t="s">
        <v>41</v>
      </c>
      <c r="B10" s="198"/>
      <c r="C10" s="198"/>
      <c r="D10" s="128"/>
      <c r="E10" s="128"/>
      <c r="F10" s="128"/>
    </row>
    <row r="11" spans="1:7" s="96" customFormat="1" x14ac:dyDescent="0.25">
      <c r="A11" s="71" t="s">
        <v>145</v>
      </c>
      <c r="B11" s="199"/>
      <c r="C11" s="199"/>
      <c r="D11" s="128"/>
      <c r="E11" s="128"/>
      <c r="F11" s="128"/>
      <c r="G11" s="127"/>
    </row>
    <row r="12" spans="1:7" x14ac:dyDescent="0.25">
      <c r="A12" s="71" t="s">
        <v>138</v>
      </c>
      <c r="B12" s="200"/>
      <c r="C12" s="200"/>
      <c r="D12" s="77"/>
      <c r="E12" s="77"/>
      <c r="F12" s="77"/>
    </row>
    <row r="13" spans="1:7" x14ac:dyDescent="0.25">
      <c r="A13" s="190"/>
      <c r="B13" s="190"/>
      <c r="C13" s="190"/>
      <c r="D13" s="128"/>
      <c r="E13" s="128"/>
      <c r="F13" s="128"/>
    </row>
    <row r="14" spans="1:7" x14ac:dyDescent="0.25">
      <c r="A14" s="197" t="s">
        <v>137</v>
      </c>
      <c r="B14" s="197"/>
      <c r="C14" s="197"/>
      <c r="D14" s="128"/>
      <c r="E14" s="128"/>
      <c r="F14" s="128"/>
    </row>
    <row r="15" spans="1:7" x14ac:dyDescent="0.25">
      <c r="A15" s="197"/>
      <c r="B15" s="197"/>
      <c r="C15" s="197"/>
      <c r="D15" s="128"/>
      <c r="E15" s="128"/>
      <c r="F15" s="128"/>
    </row>
    <row r="16" spans="1:7" x14ac:dyDescent="0.25">
      <c r="A16" s="70" t="s">
        <v>38</v>
      </c>
      <c r="B16" s="194"/>
      <c r="C16" s="194"/>
      <c r="D16" s="128"/>
      <c r="E16" s="128"/>
      <c r="F16" s="128"/>
    </row>
    <row r="17" spans="1:7" x14ac:dyDescent="0.25">
      <c r="A17" s="70" t="s">
        <v>133</v>
      </c>
      <c r="B17" s="189"/>
      <c r="C17" s="189"/>
      <c r="D17" s="128"/>
      <c r="E17" s="128"/>
      <c r="F17" s="128"/>
    </row>
    <row r="18" spans="1:7" x14ac:dyDescent="0.25">
      <c r="A18" s="70" t="s">
        <v>166</v>
      </c>
      <c r="B18" s="194"/>
      <c r="C18" s="194"/>
      <c r="D18" s="128"/>
      <c r="E18" s="128"/>
      <c r="F18" s="128"/>
    </row>
    <row r="19" spans="1:7" x14ac:dyDescent="0.25">
      <c r="A19" s="70" t="s">
        <v>99</v>
      </c>
      <c r="B19" s="189"/>
      <c r="C19" s="189"/>
      <c r="D19" s="128"/>
      <c r="E19" s="128"/>
      <c r="F19" s="128"/>
    </row>
    <row r="20" spans="1:7" x14ac:dyDescent="0.25">
      <c r="A20" s="70" t="s">
        <v>39</v>
      </c>
      <c r="B20" s="191"/>
      <c r="C20" s="191"/>
      <c r="D20" s="128"/>
      <c r="E20" s="128"/>
      <c r="F20" s="128"/>
    </row>
    <row r="21" spans="1:7" x14ac:dyDescent="0.25">
      <c r="A21" s="70" t="s">
        <v>167</v>
      </c>
      <c r="B21" s="192"/>
      <c r="C21" s="192"/>
      <c r="D21" s="128"/>
      <c r="E21" s="128"/>
      <c r="F21" s="128"/>
    </row>
    <row r="22" spans="1:7" x14ac:dyDescent="0.25">
      <c r="A22" s="73" t="s">
        <v>41</v>
      </c>
      <c r="B22" s="193"/>
      <c r="C22" s="193"/>
      <c r="D22" s="130"/>
      <c r="E22" s="130"/>
      <c r="F22" s="130"/>
    </row>
    <row r="23" spans="1:7" s="96" customFormat="1" x14ac:dyDescent="0.25">
      <c r="A23" s="71" t="s">
        <v>145</v>
      </c>
      <c r="B23" s="183"/>
      <c r="C23" s="183"/>
      <c r="D23" s="130"/>
      <c r="E23" s="130"/>
      <c r="F23" s="130"/>
      <c r="G23" s="127"/>
    </row>
    <row r="24" spans="1:7" x14ac:dyDescent="0.25">
      <c r="A24" s="71" t="s">
        <v>139</v>
      </c>
      <c r="B24" s="184"/>
      <c r="C24" s="184"/>
      <c r="D24" s="75"/>
      <c r="E24" s="77"/>
      <c r="F24" s="77"/>
    </row>
    <row r="25" spans="1:7" ht="15" customHeight="1" x14ac:dyDescent="0.25">
      <c r="A25" s="188"/>
      <c r="B25" s="188"/>
      <c r="C25" s="188"/>
      <c r="D25" s="75"/>
      <c r="E25" s="77"/>
      <c r="F25" s="77"/>
    </row>
    <row r="26" spans="1:7" x14ac:dyDescent="0.25">
      <c r="A26" s="187" t="s">
        <v>169</v>
      </c>
      <c r="B26" s="187"/>
      <c r="C26" s="187"/>
      <c r="D26" s="75"/>
      <c r="E26" s="77"/>
      <c r="F26" s="77"/>
    </row>
    <row r="27" spans="1:7" x14ac:dyDescent="0.25">
      <c r="A27" s="187"/>
      <c r="B27" s="187"/>
      <c r="C27" s="187"/>
      <c r="D27" s="75"/>
      <c r="E27" s="77"/>
      <c r="F27" s="77"/>
    </row>
    <row r="28" spans="1:7" x14ac:dyDescent="0.25">
      <c r="A28" s="187"/>
      <c r="B28" s="187"/>
      <c r="C28" s="187"/>
      <c r="D28" s="124"/>
      <c r="E28" s="30"/>
      <c r="F28" s="30"/>
    </row>
    <row r="29" spans="1:7" x14ac:dyDescent="0.25">
      <c r="A29" s="187"/>
      <c r="B29" s="187"/>
      <c r="C29" s="187"/>
      <c r="D29" s="130"/>
      <c r="E29" s="130"/>
      <c r="F29" s="130"/>
    </row>
    <row r="30" spans="1:7" ht="15" customHeight="1" x14ac:dyDescent="0.25">
      <c r="A30" s="187"/>
      <c r="B30" s="187"/>
      <c r="C30" s="187"/>
      <c r="D30" s="124"/>
      <c r="E30" s="30"/>
      <c r="F30" s="30"/>
    </row>
    <row r="31" spans="1:7" x14ac:dyDescent="0.25">
      <c r="A31" s="187"/>
      <c r="B31" s="187"/>
      <c r="C31" s="187"/>
      <c r="D31" s="75"/>
      <c r="E31" s="77"/>
      <c r="F31" s="77"/>
    </row>
    <row r="32" spans="1:7" x14ac:dyDescent="0.25">
      <c r="A32" s="187"/>
      <c r="B32" s="187"/>
      <c r="C32" s="187"/>
      <c r="D32" s="75"/>
      <c r="E32" s="77"/>
      <c r="F32" s="77"/>
    </row>
    <row r="33" spans="1:6" x14ac:dyDescent="0.25">
      <c r="A33" s="187"/>
      <c r="B33" s="187"/>
      <c r="C33" s="187"/>
      <c r="D33" s="75"/>
      <c r="E33" s="77"/>
      <c r="F33" s="77"/>
    </row>
    <row r="34" spans="1:6" x14ac:dyDescent="0.25">
      <c r="A34" s="187"/>
      <c r="B34" s="187"/>
      <c r="C34" s="187"/>
      <c r="D34" s="75"/>
      <c r="E34" s="77"/>
      <c r="F34" s="77"/>
    </row>
    <row r="35" spans="1:6" x14ac:dyDescent="0.25">
      <c r="A35" s="187"/>
      <c r="B35" s="187"/>
      <c r="C35" s="187"/>
      <c r="D35" s="75"/>
      <c r="E35" s="77"/>
      <c r="F35" s="77"/>
    </row>
    <row r="36" spans="1:6" x14ac:dyDescent="0.25">
      <c r="A36" s="187"/>
      <c r="B36" s="187"/>
      <c r="C36" s="187"/>
      <c r="D36" s="75"/>
      <c r="E36" s="77"/>
      <c r="F36" s="77"/>
    </row>
    <row r="37" spans="1:6" x14ac:dyDescent="0.25">
      <c r="A37" s="187"/>
      <c r="B37" s="187"/>
      <c r="C37" s="187"/>
      <c r="D37" s="75"/>
      <c r="E37" s="128"/>
      <c r="F37" s="128"/>
    </row>
    <row r="38" spans="1:6" x14ac:dyDescent="0.25">
      <c r="A38" s="187"/>
      <c r="B38" s="187"/>
      <c r="C38" s="187"/>
      <c r="D38" s="75"/>
      <c r="E38" s="128"/>
      <c r="F38" s="128"/>
    </row>
    <row r="39" spans="1:6" x14ac:dyDescent="0.25">
      <c r="A39" s="187"/>
      <c r="B39" s="187"/>
      <c r="C39" s="187"/>
      <c r="D39" s="75"/>
      <c r="E39" s="128"/>
      <c r="F39" s="128"/>
    </row>
    <row r="40" spans="1:6" x14ac:dyDescent="0.25">
      <c r="A40" s="187"/>
      <c r="B40" s="187"/>
      <c r="C40" s="187"/>
      <c r="D40" s="75"/>
      <c r="E40" s="128"/>
      <c r="F40" s="128"/>
    </row>
    <row r="41" spans="1:6" x14ac:dyDescent="0.25">
      <c r="A41" s="187"/>
      <c r="B41" s="187"/>
      <c r="C41" s="187"/>
      <c r="D41" s="75"/>
      <c r="E41" s="75"/>
      <c r="F41" s="75"/>
    </row>
    <row r="42" spans="1:6" x14ac:dyDescent="0.25">
      <c r="A42" s="187"/>
      <c r="B42" s="187"/>
      <c r="C42" s="187"/>
      <c r="D42" s="75"/>
      <c r="E42" s="75"/>
      <c r="F42" s="75"/>
    </row>
    <row r="43" spans="1:6" x14ac:dyDescent="0.25">
      <c r="A43" s="185"/>
      <c r="B43" s="131"/>
      <c r="C43" s="185"/>
      <c r="D43" s="128"/>
      <c r="E43" s="128"/>
      <c r="F43" s="128"/>
    </row>
    <row r="44" spans="1:6" x14ac:dyDescent="0.25">
      <c r="A44" s="186"/>
      <c r="C44" s="186"/>
      <c r="D44" s="128"/>
      <c r="E44" s="128"/>
      <c r="F44" s="128"/>
    </row>
    <row r="45" spans="1:6" x14ac:dyDescent="0.25">
      <c r="A45" s="126" t="s">
        <v>175</v>
      </c>
      <c r="C45" s="126" t="s">
        <v>168</v>
      </c>
      <c r="D45" s="128"/>
      <c r="E45" s="128"/>
      <c r="F45" s="128"/>
    </row>
    <row r="46" spans="1:6" x14ac:dyDescent="0.25">
      <c r="A46" s="126" t="s">
        <v>184</v>
      </c>
      <c r="C46" s="131"/>
      <c r="D46" s="128"/>
      <c r="E46" s="128"/>
      <c r="F46" s="128"/>
    </row>
    <row r="47" spans="1:6" x14ac:dyDescent="0.25">
      <c r="A47" s="132"/>
      <c r="B47" s="132"/>
      <c r="C47" s="132"/>
      <c r="D47" s="128"/>
      <c r="E47" s="128"/>
      <c r="F47" s="128"/>
    </row>
    <row r="48" spans="1:6" x14ac:dyDescent="0.25">
      <c r="A48" s="82"/>
      <c r="B48" s="82"/>
      <c r="C48" s="82"/>
      <c r="D48" s="128"/>
      <c r="E48" s="128"/>
      <c r="F48" s="128"/>
    </row>
    <row r="49" spans="1:6" x14ac:dyDescent="0.25">
      <c r="A49" s="82"/>
      <c r="B49" s="82"/>
      <c r="C49" s="82"/>
      <c r="D49" s="128"/>
      <c r="E49" s="128"/>
      <c r="F49" s="128"/>
    </row>
    <row r="50" spans="1:6" x14ac:dyDescent="0.25">
      <c r="A50" s="82"/>
      <c r="B50" s="82"/>
      <c r="C50" s="82"/>
      <c r="D50" s="128"/>
      <c r="E50" s="128"/>
      <c r="F50" s="128"/>
    </row>
    <row r="51" spans="1:6" x14ac:dyDescent="0.25">
      <c r="A51" s="82"/>
      <c r="B51" s="82"/>
      <c r="C51" s="82"/>
      <c r="D51" s="128"/>
      <c r="E51" s="128"/>
      <c r="F51" s="128"/>
    </row>
    <row r="52" spans="1:6" x14ac:dyDescent="0.25">
      <c r="A52" s="82"/>
      <c r="B52" s="82"/>
      <c r="C52" s="82"/>
      <c r="D52" s="128"/>
      <c r="E52" s="128"/>
      <c r="F52" s="128"/>
    </row>
    <row r="53" spans="1:6" x14ac:dyDescent="0.25">
      <c r="A53" s="82"/>
      <c r="B53" s="82"/>
      <c r="C53" s="82"/>
      <c r="D53" s="128"/>
      <c r="E53" s="128"/>
      <c r="F53" s="128"/>
    </row>
    <row r="54" spans="1:6" x14ac:dyDescent="0.25">
      <c r="A54" s="82"/>
      <c r="B54" s="82"/>
      <c r="C54" s="82"/>
      <c r="D54" s="128"/>
      <c r="E54" s="77"/>
      <c r="F54" s="128"/>
    </row>
    <row r="55" spans="1:6" x14ac:dyDescent="0.25">
      <c r="A55" s="82"/>
      <c r="B55" s="82"/>
      <c r="C55" s="82"/>
      <c r="D55" s="128"/>
      <c r="E55" s="128"/>
      <c r="F55" s="128"/>
    </row>
    <row r="56" spans="1:6" x14ac:dyDescent="0.25">
      <c r="A56" s="82"/>
      <c r="B56" s="82"/>
      <c r="C56" s="82"/>
      <c r="D56" s="128"/>
      <c r="E56" s="128"/>
      <c r="F56" s="128"/>
    </row>
    <row r="57" spans="1:6" x14ac:dyDescent="0.25">
      <c r="A57" s="129"/>
      <c r="B57" s="130"/>
      <c r="C57" s="130"/>
      <c r="D57" s="128"/>
      <c r="E57" s="128"/>
      <c r="F57" s="128"/>
    </row>
    <row r="58" spans="1:6" x14ac:dyDescent="0.25">
      <c r="A58" s="132"/>
      <c r="B58" s="132"/>
      <c r="C58" s="132"/>
      <c r="D58" s="128"/>
      <c r="E58" s="128"/>
      <c r="F58" s="128"/>
    </row>
    <row r="59" spans="1:6" x14ac:dyDescent="0.25">
      <c r="A59" s="82"/>
      <c r="B59" s="82"/>
      <c r="C59" s="82"/>
      <c r="D59" s="128"/>
      <c r="E59" s="128"/>
      <c r="F59" s="128"/>
    </row>
    <row r="60" spans="1:6" x14ac:dyDescent="0.25">
      <c r="A60" s="82"/>
      <c r="B60" s="82"/>
      <c r="C60" s="82"/>
      <c r="D60" s="128"/>
      <c r="E60" s="128"/>
      <c r="F60" s="128"/>
    </row>
    <row r="61" spans="1:6" x14ac:dyDescent="0.25">
      <c r="A61" s="82"/>
      <c r="B61" s="82"/>
      <c r="C61" s="82"/>
      <c r="D61" s="128"/>
      <c r="E61" s="128"/>
      <c r="F61" s="128"/>
    </row>
    <row r="62" spans="1:6" x14ac:dyDescent="0.25">
      <c r="A62" s="82"/>
      <c r="B62" s="82"/>
      <c r="C62" s="82"/>
      <c r="D62" s="128"/>
      <c r="E62" s="128"/>
      <c r="F62" s="128"/>
    </row>
    <row r="63" spans="1:6" x14ac:dyDescent="0.25">
      <c r="A63" s="82"/>
      <c r="B63" s="82"/>
      <c r="C63" s="82"/>
      <c r="D63" s="128"/>
      <c r="E63" s="77"/>
      <c r="F63" s="77"/>
    </row>
    <row r="64" spans="1:6" x14ac:dyDescent="0.25">
      <c r="A64" s="129"/>
      <c r="B64" s="129"/>
      <c r="C64" s="129"/>
      <c r="D64" s="128"/>
      <c r="E64" s="77"/>
      <c r="F64" s="77"/>
    </row>
    <row r="65" spans="1:6" x14ac:dyDescent="0.25">
      <c r="A65" s="132"/>
      <c r="B65" s="132"/>
      <c r="C65" s="132"/>
      <c r="D65" s="128"/>
      <c r="E65" s="77"/>
      <c r="F65" s="77"/>
    </row>
    <row r="66" spans="1:6" x14ac:dyDescent="0.25">
      <c r="A66" s="82"/>
      <c r="B66" s="82"/>
      <c r="C66" s="82"/>
      <c r="D66" s="128"/>
      <c r="E66" s="77"/>
      <c r="F66" s="77"/>
    </row>
    <row r="67" spans="1:6" x14ac:dyDescent="0.25">
      <c r="A67" s="82"/>
      <c r="B67" s="82"/>
      <c r="C67" s="82"/>
      <c r="D67" s="128"/>
      <c r="E67" s="77"/>
      <c r="F67" s="128"/>
    </row>
    <row r="68" spans="1:6" x14ac:dyDescent="0.25">
      <c r="A68" s="82"/>
      <c r="B68" s="82"/>
      <c r="C68" s="82"/>
      <c r="D68" s="128"/>
      <c r="E68" s="128"/>
      <c r="F68" s="128"/>
    </row>
    <row r="69" spans="1:6" x14ac:dyDescent="0.25">
      <c r="A69" s="82"/>
      <c r="B69" s="82"/>
      <c r="C69" s="82"/>
      <c r="D69" s="128"/>
      <c r="E69" s="128"/>
      <c r="F69" s="128"/>
    </row>
    <row r="70" spans="1:6" x14ac:dyDescent="0.25">
      <c r="A70" s="82"/>
      <c r="B70" s="82"/>
      <c r="C70" s="82"/>
      <c r="D70" s="128"/>
      <c r="E70" s="128"/>
      <c r="F70" s="128"/>
    </row>
    <row r="71" spans="1:6" x14ac:dyDescent="0.25">
      <c r="A71" s="82"/>
      <c r="B71" s="82"/>
      <c r="C71" s="82"/>
      <c r="D71" s="128"/>
      <c r="E71" s="128"/>
      <c r="F71" s="128"/>
    </row>
    <row r="72" spans="1:6" x14ac:dyDescent="0.25">
      <c r="A72" s="82"/>
      <c r="B72" s="82"/>
      <c r="C72" s="82"/>
      <c r="D72" s="128"/>
      <c r="E72" s="128"/>
      <c r="F72" s="128"/>
    </row>
    <row r="73" spans="1:6" x14ac:dyDescent="0.25">
      <c r="A73" s="83"/>
      <c r="B73" s="83"/>
      <c r="C73" s="83"/>
      <c r="D73" s="128"/>
      <c r="E73" s="128"/>
      <c r="F73" s="128"/>
    </row>
    <row r="74" spans="1:6" x14ac:dyDescent="0.25">
      <c r="A74" s="129"/>
      <c r="B74" s="129"/>
      <c r="C74" s="129"/>
      <c r="D74" s="128"/>
      <c r="E74" s="128"/>
      <c r="F74" s="128"/>
    </row>
    <row r="75" spans="1:6" x14ac:dyDescent="0.25">
      <c r="A75" s="132"/>
      <c r="B75" s="132"/>
      <c r="C75" s="132"/>
      <c r="D75" s="128"/>
      <c r="E75" s="128"/>
      <c r="F75" s="128"/>
    </row>
    <row r="76" spans="1:6" x14ac:dyDescent="0.25">
      <c r="A76" s="82"/>
      <c r="B76" s="82"/>
      <c r="C76" s="82"/>
      <c r="D76" s="128"/>
      <c r="E76" s="77"/>
      <c r="F76" s="77"/>
    </row>
    <row r="77" spans="1:6" x14ac:dyDescent="0.25">
      <c r="A77" s="82"/>
      <c r="B77" s="82"/>
      <c r="C77" s="82"/>
      <c r="D77" s="128"/>
      <c r="E77" s="128"/>
      <c r="F77" s="128"/>
    </row>
    <row r="78" spans="1:6" x14ac:dyDescent="0.25">
      <c r="A78" s="82"/>
      <c r="B78" s="82"/>
      <c r="C78" s="82"/>
      <c r="D78" s="128"/>
      <c r="E78" s="30"/>
      <c r="F78" s="30"/>
    </row>
    <row r="79" spans="1:6" x14ac:dyDescent="0.25">
      <c r="A79" s="82"/>
      <c r="B79" s="82"/>
      <c r="C79" s="82"/>
      <c r="D79" s="128"/>
      <c r="E79" s="77"/>
      <c r="F79" s="77"/>
    </row>
    <row r="80" spans="1:6" x14ac:dyDescent="0.25">
      <c r="A80" s="82"/>
      <c r="B80" s="82"/>
      <c r="C80" s="82"/>
      <c r="D80" s="128"/>
      <c r="E80" s="77"/>
      <c r="F80" s="77"/>
    </row>
    <row r="81" spans="1:6" x14ac:dyDescent="0.25">
      <c r="A81" s="82"/>
      <c r="B81" s="82"/>
      <c r="C81" s="82"/>
      <c r="D81" s="128"/>
      <c r="E81" s="77"/>
      <c r="F81" s="77"/>
    </row>
    <row r="82" spans="1:6" x14ac:dyDescent="0.25">
      <c r="A82" s="82"/>
      <c r="B82" s="82"/>
      <c r="C82" s="82"/>
      <c r="D82" s="128"/>
      <c r="E82" s="77"/>
      <c r="F82" s="77"/>
    </row>
    <row r="83" spans="1:6" x14ac:dyDescent="0.25">
      <c r="A83" s="83"/>
      <c r="B83" s="83"/>
      <c r="C83" s="83"/>
      <c r="D83" s="128"/>
      <c r="E83" s="77"/>
      <c r="F83" s="77"/>
    </row>
    <row r="84" spans="1:6" x14ac:dyDescent="0.25">
      <c r="A84" s="83"/>
      <c r="B84" s="83"/>
      <c r="C84" s="83"/>
      <c r="D84" s="128"/>
      <c r="E84" s="128"/>
      <c r="F84" s="128"/>
    </row>
    <row r="85" spans="1:6" x14ac:dyDescent="0.25">
      <c r="A85" s="83"/>
      <c r="B85" s="83"/>
      <c r="C85" s="83"/>
      <c r="D85" s="128"/>
      <c r="E85" s="128"/>
      <c r="F85" s="128"/>
    </row>
    <row r="86" spans="1:6" x14ac:dyDescent="0.25">
      <c r="A86" s="83"/>
      <c r="B86" s="83"/>
      <c r="C86" s="83"/>
      <c r="D86" s="128"/>
      <c r="E86" s="77"/>
      <c r="F86" s="128"/>
    </row>
    <row r="87" spans="1:6" x14ac:dyDescent="0.25">
      <c r="A87" s="83"/>
      <c r="B87" s="83"/>
      <c r="C87" s="83"/>
      <c r="D87" s="128"/>
      <c r="E87" s="77"/>
      <c r="F87" s="128"/>
    </row>
    <row r="88" spans="1:6" x14ac:dyDescent="0.25">
      <c r="A88" s="84"/>
      <c r="B88" s="84"/>
      <c r="C88" s="84"/>
      <c r="D88" s="128"/>
      <c r="E88" s="128"/>
      <c r="F88" s="128"/>
    </row>
    <row r="89" spans="1:6" x14ac:dyDescent="0.25">
      <c r="A89" s="84"/>
      <c r="B89" s="84"/>
      <c r="C89" s="84"/>
      <c r="D89" s="128"/>
      <c r="E89" s="128"/>
      <c r="F89" s="128"/>
    </row>
    <row r="90" spans="1:6" x14ac:dyDescent="0.25">
      <c r="A90" s="84"/>
      <c r="B90" s="84"/>
      <c r="C90" s="84"/>
      <c r="D90" s="128"/>
      <c r="E90" s="128"/>
      <c r="F90" s="128"/>
    </row>
    <row r="91" spans="1:6" x14ac:dyDescent="0.25">
      <c r="A91" s="84"/>
      <c r="B91" s="84"/>
      <c r="C91" s="84"/>
      <c r="D91" s="128"/>
      <c r="E91" s="128"/>
      <c r="F91" s="128"/>
    </row>
    <row r="92" spans="1:6" x14ac:dyDescent="0.25">
      <c r="A92" s="83"/>
      <c r="B92" s="83"/>
      <c r="C92" s="83"/>
      <c r="D92" s="128"/>
      <c r="E92" s="128"/>
      <c r="F92" s="128"/>
    </row>
    <row r="93" spans="1:6" x14ac:dyDescent="0.25">
      <c r="A93" s="83"/>
      <c r="B93" s="83"/>
      <c r="C93" s="83"/>
      <c r="D93" s="128"/>
      <c r="E93" s="128"/>
      <c r="F93" s="128"/>
    </row>
    <row r="94" spans="1:6" x14ac:dyDescent="0.25">
      <c r="A94" s="83"/>
      <c r="B94" s="83"/>
      <c r="C94" s="83"/>
      <c r="D94" s="128"/>
      <c r="E94" s="128"/>
      <c r="F94" s="128"/>
    </row>
    <row r="95" spans="1:6" x14ac:dyDescent="0.25">
      <c r="A95" s="83"/>
      <c r="B95" s="83"/>
      <c r="C95" s="83"/>
      <c r="D95" s="128"/>
      <c r="E95" s="128"/>
      <c r="F95" s="128"/>
    </row>
    <row r="96" spans="1:6" x14ac:dyDescent="0.25">
      <c r="A96" s="83"/>
      <c r="B96" s="83"/>
      <c r="C96" s="83"/>
      <c r="D96" s="128"/>
      <c r="E96" s="128"/>
      <c r="F96" s="128"/>
    </row>
    <row r="97" spans="1:6" x14ac:dyDescent="0.25">
      <c r="A97" s="83"/>
      <c r="B97" s="83"/>
      <c r="C97" s="83"/>
      <c r="D97" s="128"/>
      <c r="E97" s="128"/>
      <c r="F97" s="128"/>
    </row>
    <row r="98" spans="1:6" x14ac:dyDescent="0.25">
      <c r="A98" s="82"/>
      <c r="B98" s="82"/>
      <c r="C98" s="82"/>
      <c r="D98" s="128"/>
      <c r="E98" s="128"/>
      <c r="F98" s="128"/>
    </row>
    <row r="99" spans="1:6" x14ac:dyDescent="0.25">
      <c r="A99" s="129"/>
      <c r="B99" s="82"/>
      <c r="C99" s="82"/>
      <c r="D99" s="128"/>
      <c r="E99" s="128"/>
      <c r="F99" s="128"/>
    </row>
    <row r="100" spans="1:6" x14ac:dyDescent="0.25">
      <c r="A100" s="82"/>
      <c r="B100" s="82"/>
      <c r="C100" s="82"/>
      <c r="D100" s="128"/>
      <c r="E100" s="128"/>
      <c r="F100" s="128"/>
    </row>
    <row r="101" spans="1:6" x14ac:dyDescent="0.25">
      <c r="A101" s="82"/>
      <c r="B101" s="82"/>
      <c r="C101" s="82"/>
      <c r="D101" s="128"/>
      <c r="E101" s="128"/>
      <c r="F101" s="128"/>
    </row>
    <row r="102" spans="1:6" x14ac:dyDescent="0.25">
      <c r="A102" s="82"/>
      <c r="B102" s="82"/>
      <c r="C102" s="82"/>
      <c r="D102" s="128"/>
      <c r="E102" s="128"/>
      <c r="F102" s="128"/>
    </row>
    <row r="103" spans="1:6" x14ac:dyDescent="0.25">
      <c r="A103" s="82"/>
      <c r="B103" s="133"/>
      <c r="C103" s="133"/>
      <c r="D103" s="128"/>
      <c r="E103" s="128"/>
      <c r="F103" s="128"/>
    </row>
    <row r="104" spans="1:6" x14ac:dyDescent="0.25">
      <c r="A104" s="82"/>
      <c r="B104" s="82"/>
      <c r="C104" s="82"/>
      <c r="D104" s="128"/>
      <c r="E104" s="128"/>
      <c r="F104" s="128"/>
    </row>
    <row r="105" spans="1:6" x14ac:dyDescent="0.25">
      <c r="A105" s="129"/>
      <c r="B105" s="82"/>
      <c r="C105" s="82"/>
      <c r="D105" s="128"/>
      <c r="E105" s="128"/>
      <c r="F105" s="128"/>
    </row>
    <row r="106" spans="1:6" x14ac:dyDescent="0.25">
      <c r="A106" s="82"/>
      <c r="B106" s="82"/>
      <c r="C106" s="82"/>
      <c r="D106" s="128"/>
      <c r="E106" s="128"/>
      <c r="F106" s="128"/>
    </row>
    <row r="107" spans="1:6" x14ac:dyDescent="0.25">
      <c r="A107" s="82"/>
      <c r="B107" s="82"/>
      <c r="C107" s="82"/>
      <c r="D107" s="128"/>
      <c r="E107" s="128"/>
      <c r="F107" s="128"/>
    </row>
    <row r="108" spans="1:6" x14ac:dyDescent="0.25">
      <c r="A108" s="82"/>
      <c r="B108" s="82"/>
      <c r="C108" s="82"/>
      <c r="D108" s="128"/>
      <c r="E108" s="128"/>
      <c r="F108" s="128"/>
    </row>
    <row r="109" spans="1:6" x14ac:dyDescent="0.25">
      <c r="A109" s="82"/>
      <c r="B109" s="133"/>
      <c r="C109" s="133"/>
      <c r="D109" s="128"/>
      <c r="E109" s="128"/>
      <c r="F109" s="128"/>
    </row>
    <row r="110" spans="1:6" x14ac:dyDescent="0.25">
      <c r="A110" s="82"/>
      <c r="B110" s="82"/>
      <c r="C110" s="82"/>
      <c r="D110" s="128"/>
      <c r="E110" s="128"/>
      <c r="F110" s="128"/>
    </row>
    <row r="111" spans="1:6" x14ac:dyDescent="0.25">
      <c r="A111" s="82"/>
      <c r="B111" s="82"/>
      <c r="C111" s="82"/>
      <c r="D111" s="128"/>
      <c r="E111" s="128"/>
      <c r="F111" s="128"/>
    </row>
    <row r="112" spans="1:6" x14ac:dyDescent="0.25">
      <c r="A112" s="82"/>
      <c r="B112" s="82"/>
      <c r="C112" s="82"/>
      <c r="D112" s="128"/>
      <c r="E112" s="128"/>
      <c r="F112" s="128"/>
    </row>
    <row r="113" spans="1:6" x14ac:dyDescent="0.25">
      <c r="A113" s="82"/>
      <c r="B113" s="134"/>
      <c r="C113" s="134"/>
      <c r="D113" s="128"/>
      <c r="E113" s="128"/>
      <c r="F113" s="128"/>
    </row>
    <row r="114" spans="1:6" x14ac:dyDescent="0.25">
      <c r="A114" s="82"/>
      <c r="B114" s="82"/>
      <c r="C114" s="82"/>
      <c r="D114" s="128"/>
      <c r="E114" s="128"/>
      <c r="F114" s="128"/>
    </row>
    <row r="115" spans="1:6" x14ac:dyDescent="0.25">
      <c r="A115" s="83"/>
      <c r="B115" s="83"/>
      <c r="C115" s="83"/>
      <c r="D115" s="128"/>
      <c r="E115" s="128"/>
      <c r="F115" s="128"/>
    </row>
    <row r="116" spans="1:6" x14ac:dyDescent="0.25">
      <c r="A116" s="83"/>
      <c r="B116" s="83"/>
      <c r="C116" s="83"/>
      <c r="D116" s="128"/>
      <c r="E116" s="128"/>
      <c r="F116" s="128"/>
    </row>
    <row r="117" spans="1:6" x14ac:dyDescent="0.25">
      <c r="A117" s="83"/>
      <c r="B117" s="83"/>
      <c r="C117" s="83"/>
      <c r="D117" s="128"/>
      <c r="E117" s="128"/>
      <c r="F117" s="128"/>
    </row>
    <row r="118" spans="1:6" x14ac:dyDescent="0.25">
      <c r="A118" s="83"/>
      <c r="B118" s="83"/>
      <c r="C118" s="83"/>
      <c r="D118" s="128"/>
      <c r="E118" s="128"/>
      <c r="F118" s="128"/>
    </row>
    <row r="119" spans="1:6" x14ac:dyDescent="0.25">
      <c r="A119" s="83"/>
      <c r="B119" s="83"/>
      <c r="C119" s="83"/>
      <c r="D119" s="128"/>
      <c r="E119" s="128"/>
      <c r="F119" s="128"/>
    </row>
    <row r="120" spans="1:6" x14ac:dyDescent="0.25">
      <c r="A120" s="83"/>
      <c r="B120" s="83"/>
      <c r="C120" s="83"/>
      <c r="D120" s="128"/>
      <c r="E120" s="128"/>
      <c r="F120" s="128"/>
    </row>
    <row r="121" spans="1:6" x14ac:dyDescent="0.25">
      <c r="A121" s="83"/>
      <c r="B121" s="83"/>
      <c r="C121" s="83"/>
      <c r="D121" s="128"/>
      <c r="E121" s="128"/>
      <c r="F121" s="128"/>
    </row>
    <row r="122" spans="1:6" x14ac:dyDescent="0.25">
      <c r="A122" s="83"/>
      <c r="B122" s="83"/>
      <c r="C122" s="83"/>
      <c r="D122" s="128"/>
      <c r="E122" s="128"/>
      <c r="F122" s="128"/>
    </row>
    <row r="123" spans="1:6" x14ac:dyDescent="0.25">
      <c r="A123" s="83"/>
      <c r="B123" s="83"/>
      <c r="C123" s="83"/>
      <c r="D123" s="128"/>
      <c r="E123" s="128"/>
      <c r="F123" s="128"/>
    </row>
    <row r="124" spans="1:6" x14ac:dyDescent="0.25">
      <c r="A124" s="83"/>
      <c r="B124" s="83"/>
      <c r="C124" s="83"/>
      <c r="D124" s="128"/>
      <c r="E124" s="128"/>
      <c r="F124" s="128"/>
    </row>
    <row r="125" spans="1:6" x14ac:dyDescent="0.25">
      <c r="A125" s="83"/>
      <c r="B125" s="83"/>
      <c r="C125" s="83"/>
      <c r="D125" s="128"/>
      <c r="E125" s="128"/>
      <c r="F125" s="128"/>
    </row>
    <row r="126" spans="1:6" x14ac:dyDescent="0.25">
      <c r="A126" s="83"/>
      <c r="B126" s="83"/>
      <c r="C126" s="83"/>
      <c r="D126" s="128"/>
      <c r="E126" s="128"/>
      <c r="F126" s="128"/>
    </row>
    <row r="127" spans="1:6" x14ac:dyDescent="0.25">
      <c r="A127" s="83"/>
      <c r="B127" s="83"/>
      <c r="C127" s="83"/>
      <c r="D127" s="128"/>
      <c r="E127" s="128"/>
      <c r="F127" s="128"/>
    </row>
    <row r="128" spans="1:6" x14ac:dyDescent="0.25">
      <c r="A128" s="83"/>
      <c r="B128" s="83"/>
      <c r="C128" s="83"/>
      <c r="D128" s="128"/>
      <c r="E128" s="128"/>
      <c r="F128" s="128"/>
    </row>
    <row r="129" spans="1:6" x14ac:dyDescent="0.25">
      <c r="A129" s="83"/>
      <c r="B129" s="83"/>
      <c r="C129" s="83"/>
      <c r="D129" s="128"/>
      <c r="E129" s="128"/>
      <c r="F129" s="128"/>
    </row>
    <row r="130" spans="1:6" x14ac:dyDescent="0.25">
      <c r="A130" s="83"/>
      <c r="B130" s="83"/>
      <c r="C130" s="83"/>
      <c r="D130" s="128"/>
      <c r="E130" s="128"/>
      <c r="F130" s="128"/>
    </row>
    <row r="131" spans="1:6" x14ac:dyDescent="0.25">
      <c r="A131" s="83"/>
      <c r="B131" s="83"/>
      <c r="C131" s="83"/>
      <c r="D131" s="128"/>
      <c r="E131" s="128"/>
      <c r="F131" s="128"/>
    </row>
    <row r="132" spans="1:6" x14ac:dyDescent="0.25">
      <c r="A132" s="82"/>
      <c r="B132" s="82"/>
      <c r="C132" s="82"/>
      <c r="D132" s="128"/>
      <c r="E132" s="128"/>
      <c r="F132" s="128"/>
    </row>
    <row r="133" spans="1:6" x14ac:dyDescent="0.25">
      <c r="A133" s="82"/>
      <c r="B133" s="82"/>
      <c r="C133" s="82"/>
      <c r="D133" s="128"/>
      <c r="E133" s="128"/>
      <c r="F133" s="128"/>
    </row>
    <row r="134" spans="1:6" x14ac:dyDescent="0.25">
      <c r="A134" s="82"/>
      <c r="B134" s="82"/>
      <c r="C134" s="82"/>
      <c r="D134" s="128"/>
      <c r="E134" s="128"/>
      <c r="F134" s="128"/>
    </row>
    <row r="135" spans="1:6" x14ac:dyDescent="0.25">
      <c r="A135" s="82"/>
      <c r="B135" s="82"/>
      <c r="C135" s="82"/>
      <c r="D135" s="128"/>
      <c r="E135" s="128"/>
      <c r="F135" s="128"/>
    </row>
    <row r="136" spans="1:6" x14ac:dyDescent="0.25">
      <c r="A136" s="82"/>
      <c r="B136" s="82"/>
      <c r="C136" s="82"/>
      <c r="D136" s="128"/>
      <c r="E136" s="128"/>
      <c r="F136" s="128"/>
    </row>
    <row r="137" spans="1:6" x14ac:dyDescent="0.25">
      <c r="A137" s="82"/>
      <c r="B137" s="82"/>
      <c r="C137" s="82"/>
      <c r="D137" s="128"/>
      <c r="E137" s="128"/>
      <c r="F137" s="128"/>
    </row>
    <row r="138" spans="1:6" x14ac:dyDescent="0.25">
      <c r="A138" s="135"/>
      <c r="B138" s="135"/>
      <c r="C138" s="135"/>
      <c r="D138" s="128"/>
      <c r="E138" s="128"/>
      <c r="F138" s="128"/>
    </row>
    <row r="139" spans="1:6" x14ac:dyDescent="0.25">
      <c r="A139" s="135"/>
      <c r="B139" s="135"/>
      <c r="C139" s="135"/>
    </row>
    <row r="140" spans="1:6" x14ac:dyDescent="0.25">
      <c r="A140" s="135"/>
      <c r="B140" s="135"/>
      <c r="C140" s="135"/>
    </row>
    <row r="141" spans="1:6" x14ac:dyDescent="0.25">
      <c r="A141" s="135"/>
      <c r="B141" s="135"/>
      <c r="C141" s="135"/>
    </row>
    <row r="142" spans="1:6" x14ac:dyDescent="0.25">
      <c r="A142" s="135"/>
      <c r="B142" s="135"/>
      <c r="C142" s="135"/>
    </row>
    <row r="143" spans="1:6" x14ac:dyDescent="0.25">
      <c r="A143" s="135"/>
      <c r="B143" s="135"/>
      <c r="C143" s="135"/>
    </row>
    <row r="144" spans="1:6" x14ac:dyDescent="0.25">
      <c r="A144" s="135"/>
      <c r="B144" s="135"/>
      <c r="C144" s="135"/>
    </row>
    <row r="145" spans="1:3" x14ac:dyDescent="0.25">
      <c r="A145" s="135"/>
      <c r="B145" s="135"/>
      <c r="C145" s="135"/>
    </row>
    <row r="146" spans="1:3" x14ac:dyDescent="0.25">
      <c r="A146" s="135"/>
      <c r="B146" s="135"/>
      <c r="C146" s="135"/>
    </row>
    <row r="147" spans="1:3" x14ac:dyDescent="0.25">
      <c r="A147" s="135"/>
      <c r="B147" s="135"/>
      <c r="C147" s="135"/>
    </row>
    <row r="148" spans="1:3" x14ac:dyDescent="0.25">
      <c r="A148" s="135"/>
      <c r="B148" s="135"/>
      <c r="C148" s="135"/>
    </row>
    <row r="149" spans="1:3" x14ac:dyDescent="0.25">
      <c r="A149" s="135"/>
      <c r="B149" s="135"/>
      <c r="C149" s="135"/>
    </row>
    <row r="150" spans="1:3" x14ac:dyDescent="0.25">
      <c r="A150" s="135"/>
      <c r="B150" s="135"/>
      <c r="C150" s="135"/>
    </row>
    <row r="151" spans="1:3" x14ac:dyDescent="0.25">
      <c r="A151" s="135"/>
      <c r="B151" s="135"/>
      <c r="C151" s="135"/>
    </row>
    <row r="152" spans="1:3" x14ac:dyDescent="0.25">
      <c r="A152" s="135"/>
      <c r="B152" s="135"/>
      <c r="C152" s="135"/>
    </row>
    <row r="153" spans="1:3" x14ac:dyDescent="0.25">
      <c r="A153" s="135"/>
      <c r="B153" s="135"/>
      <c r="C153" s="135"/>
    </row>
    <row r="154" spans="1:3" x14ac:dyDescent="0.25">
      <c r="A154" s="135"/>
      <c r="B154" s="135"/>
      <c r="C154" s="135"/>
    </row>
    <row r="155" spans="1:3" x14ac:dyDescent="0.25">
      <c r="A155" s="135"/>
      <c r="B155" s="135"/>
      <c r="C155" s="135"/>
    </row>
    <row r="156" spans="1:3" x14ac:dyDescent="0.25">
      <c r="A156" s="135"/>
      <c r="B156" s="135"/>
      <c r="C156" s="135"/>
    </row>
    <row r="157" spans="1:3" x14ac:dyDescent="0.25">
      <c r="A157" s="135"/>
      <c r="B157" s="135"/>
      <c r="C157" s="135"/>
    </row>
    <row r="158" spans="1:3" x14ac:dyDescent="0.25">
      <c r="A158" s="135"/>
      <c r="B158" s="135"/>
      <c r="C158" s="135"/>
    </row>
    <row r="159" spans="1:3" x14ac:dyDescent="0.25">
      <c r="A159" s="135"/>
      <c r="B159" s="135"/>
      <c r="C159" s="135"/>
    </row>
    <row r="160" spans="1:3" x14ac:dyDescent="0.25">
      <c r="A160" s="135"/>
      <c r="B160" s="135"/>
      <c r="C160" s="135"/>
    </row>
    <row r="161" spans="1:3" x14ac:dyDescent="0.25">
      <c r="A161" s="135"/>
      <c r="B161" s="135"/>
      <c r="C161" s="135"/>
    </row>
    <row r="162" spans="1:3" x14ac:dyDescent="0.25">
      <c r="A162" s="135"/>
      <c r="B162" s="135"/>
      <c r="C162" s="135"/>
    </row>
    <row r="163" spans="1:3" x14ac:dyDescent="0.25">
      <c r="A163" s="135"/>
      <c r="B163" s="135"/>
      <c r="C163" s="135"/>
    </row>
    <row r="164" spans="1:3" x14ac:dyDescent="0.25">
      <c r="A164" s="135"/>
      <c r="B164" s="135"/>
      <c r="C164" s="135"/>
    </row>
    <row r="165" spans="1:3" x14ac:dyDescent="0.25">
      <c r="A165" s="135"/>
      <c r="B165" s="135"/>
      <c r="C165" s="135"/>
    </row>
    <row r="166" spans="1:3" x14ac:dyDescent="0.25">
      <c r="A166" s="135"/>
      <c r="B166" s="135"/>
      <c r="C166" s="135"/>
    </row>
    <row r="167" spans="1:3" x14ac:dyDescent="0.25">
      <c r="A167" s="135"/>
      <c r="B167" s="135"/>
      <c r="C167" s="135"/>
    </row>
    <row r="168" spans="1:3" x14ac:dyDescent="0.25">
      <c r="A168" s="135"/>
      <c r="B168" s="135"/>
      <c r="C168" s="135"/>
    </row>
    <row r="169" spans="1:3" x14ac:dyDescent="0.25">
      <c r="A169" s="135"/>
      <c r="B169" s="135"/>
      <c r="C169" s="135"/>
    </row>
    <row r="170" spans="1:3" x14ac:dyDescent="0.25">
      <c r="A170" s="135"/>
      <c r="B170" s="135"/>
      <c r="C170" s="135"/>
    </row>
    <row r="171" spans="1:3" x14ac:dyDescent="0.25">
      <c r="A171" s="135"/>
      <c r="B171" s="135"/>
      <c r="C171" s="135"/>
    </row>
    <row r="172" spans="1:3" x14ac:dyDescent="0.25">
      <c r="A172" s="135"/>
      <c r="B172" s="135"/>
      <c r="C172" s="135"/>
    </row>
    <row r="173" spans="1:3" x14ac:dyDescent="0.25">
      <c r="A173" s="135"/>
      <c r="B173" s="135"/>
      <c r="C173" s="135"/>
    </row>
    <row r="174" spans="1:3" x14ac:dyDescent="0.25">
      <c r="A174" s="135"/>
      <c r="B174" s="135"/>
      <c r="C174" s="135"/>
    </row>
    <row r="175" spans="1:3" x14ac:dyDescent="0.25">
      <c r="A175" s="135"/>
      <c r="B175" s="135"/>
      <c r="C175" s="135"/>
    </row>
    <row r="176" spans="1:3" x14ac:dyDescent="0.25">
      <c r="A176" s="135"/>
      <c r="B176" s="135"/>
      <c r="C176" s="135"/>
    </row>
    <row r="177" spans="1:3" x14ac:dyDescent="0.25">
      <c r="A177" s="135"/>
      <c r="B177" s="135"/>
      <c r="C177" s="135"/>
    </row>
    <row r="178" spans="1:3" x14ac:dyDescent="0.25">
      <c r="A178" s="135"/>
      <c r="B178" s="135"/>
      <c r="C178" s="135"/>
    </row>
    <row r="179" spans="1:3" x14ac:dyDescent="0.25">
      <c r="A179" s="135"/>
      <c r="B179" s="135"/>
      <c r="C179" s="135"/>
    </row>
    <row r="180" spans="1:3" x14ac:dyDescent="0.25">
      <c r="A180" s="135"/>
      <c r="B180" s="135"/>
      <c r="C180" s="135"/>
    </row>
    <row r="181" spans="1:3" x14ac:dyDescent="0.25">
      <c r="A181" s="135"/>
      <c r="B181" s="135"/>
      <c r="C181" s="135"/>
    </row>
    <row r="182" spans="1:3" x14ac:dyDescent="0.25">
      <c r="A182" s="135"/>
      <c r="B182" s="135"/>
      <c r="C182" s="135"/>
    </row>
    <row r="183" spans="1:3" x14ac:dyDescent="0.25">
      <c r="A183" s="135"/>
      <c r="B183" s="135"/>
      <c r="C183" s="135"/>
    </row>
    <row r="184" spans="1:3" x14ac:dyDescent="0.25">
      <c r="A184" s="136"/>
      <c r="B184" s="136"/>
      <c r="C184" s="136"/>
    </row>
  </sheetData>
  <sheetProtection algorithmName="SHA-512" hashValue="PO/Zi4LqNCI+/H6aYbqSGfEQL/Tntzj13n2LyuChVkkfId0N0UD/3zHfJcqKsmF3HgS7+WWN6ut/fqrvIxBGpA==" saltValue="TSZKQ0kul371YpZHKXJFLQ==" spinCount="100000" sheet="1" objects="1" scenarios="1" selectLockedCells="1"/>
  <mergeCells count="26">
    <mergeCell ref="A1:B1"/>
    <mergeCell ref="A2:C3"/>
    <mergeCell ref="A14:C15"/>
    <mergeCell ref="B4:C4"/>
    <mergeCell ref="B5:C5"/>
    <mergeCell ref="B6:C6"/>
    <mergeCell ref="B7:C7"/>
    <mergeCell ref="B8:C8"/>
    <mergeCell ref="B9:C9"/>
    <mergeCell ref="B10:C10"/>
    <mergeCell ref="B11:C11"/>
    <mergeCell ref="B12:C12"/>
    <mergeCell ref="B19:C19"/>
    <mergeCell ref="A13:C13"/>
    <mergeCell ref="B20:C20"/>
    <mergeCell ref="B21:C21"/>
    <mergeCell ref="B22:C22"/>
    <mergeCell ref="B16:C16"/>
    <mergeCell ref="B17:C17"/>
    <mergeCell ref="B18:C18"/>
    <mergeCell ref="B23:C23"/>
    <mergeCell ref="B24:C24"/>
    <mergeCell ref="A43:A44"/>
    <mergeCell ref="C43:C44"/>
    <mergeCell ref="A26:C42"/>
    <mergeCell ref="A25:C25"/>
  </mergeCells>
  <dataValidations disablePrompts="1" count="8">
    <dataValidation errorStyle="warning" allowBlank="1" showInputMessage="1" showErrorMessage="1" errorTitle="Invalid Value" error="It looks like you have entered in a value that is not in the pick list!!" sqref="A157:A163"/>
    <dataValidation allowBlank="1" showInputMessage="1" showErrorMessage="1" errorTitle="Invalid Diameter" error="You have input an invalid diameter." sqref="B157:C157 D31"/>
    <dataValidation type="decimal" allowBlank="1" showInputMessage="1" showErrorMessage="1" sqref="B158:C163 D76 D32:D36">
      <formula1>0.75</formula1>
      <formula2>60</formula2>
    </dataValidation>
    <dataValidation type="textLength" operator="equal" allowBlank="1" showInputMessage="1" showErrorMessage="1" prompt="Enter five digit DHEC Permit number." sqref="B10 B22">
      <formula1>5</formula1>
    </dataValidation>
    <dataValidation type="textLength" operator="equal" allowBlank="1" showInputMessage="1" showErrorMessage="1" prompt="Please enter eight digit CWS project number." sqref="B8 B20">
      <formula1>8</formula1>
    </dataValidation>
    <dataValidation operator="equal" allowBlank="1" showErrorMessage="1" prompt="Enter five digit DHEC Permit number." sqref="B11 B23"/>
    <dataValidation type="textLength" operator="equal" allowBlank="1" showInputMessage="1" showErrorMessage="1" prompt="Please enter seven digit CWS extension number." sqref="B9:C9">
      <formula1>7</formula1>
    </dataValidation>
    <dataValidation type="textLength" operator="equal" allowBlank="1" showInputMessage="1" showErrorMessage="1" prompt="Please enter seven digit CWS extension number." sqref="B21:C21">
      <formula1>7</formula1>
    </dataValidation>
  </dataValidations>
  <pageMargins left="0.1" right="0.1" top="0.75" bottom="0.75" header="0.3" footer="0.3"/>
  <pageSetup orientation="portrait" r:id="rId1"/>
  <headerFooter>
    <oddHeader>&amp;L&amp;G&amp;C&amp;"-,Bold"&amp;14Charleston Water System&amp;"-,Regular"&amp;11
&amp;"-,Bold Italic"Asset Inventory Worksheet</oddHeader>
    <oddFooter>&amp;CProject Summary - Page &amp; &amp;P&amp;RLast Revision Date: 10/13/2017</oddFooter>
  </headerFooter>
  <legacyDrawingHF r:id="rId2"/>
  <extLst>
    <ext xmlns:x14="http://schemas.microsoft.com/office/spreadsheetml/2009/9/main" uri="{CCE6A557-97BC-4b89-ADB6-D9C93CAAB3DF}">
      <x14:dataValidations xmlns:xm="http://schemas.microsoft.com/office/excel/2006/main" disablePrompts="1" count="2">
        <x14:dataValidation type="decimal" operator="greaterThanOrEqual" allowBlank="1" showInputMessage="1" showErrorMessage="1" error="Total project cost entered is less than the sum of the extended costs from the water distribution sheet.">
          <x14:formula1>
            <xm:f>SUM('Water System Inventory'!E11,'Water System Inventory'!E24,'Water System Inventory'!E33,'Water System Inventory'!E46)</xm:f>
          </x14:formula1>
          <xm:sqref>B12:C12</xm:sqref>
        </x14:dataValidation>
        <x14:dataValidation type="decimal" operator="greaterThanOrEqual" allowBlank="1" showInputMessage="1" showErrorMessage="1">
          <x14:formula1>
            <xm:f>SUM('WW Gravity System Inventory'!F20,'WW Gravity System Inventory'!F37,'WW Gravity System Inventory'!E45,'WW Force Main System Inventory'!F18,'WW Force Main System Inventory'!E28,'WW Pump Station Inventory'!C7)</xm:f>
          </x14:formula1>
          <xm:sqref>B24:C24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69"/>
  <sheetViews>
    <sheetView view="pageLayout" topLeftCell="A10" zoomScaleNormal="100" workbookViewId="0">
      <selection activeCell="B9" sqref="B9"/>
    </sheetView>
  </sheetViews>
  <sheetFormatPr defaultColWidth="9.140625" defaultRowHeight="15" x14ac:dyDescent="0.25"/>
  <cols>
    <col min="1" max="1" width="40.28515625" style="97" customWidth="1"/>
    <col min="2" max="2" width="61.140625" style="97" customWidth="1"/>
    <col min="3" max="16384" width="9.140625" style="100"/>
  </cols>
  <sheetData>
    <row r="2" spans="1:2" s="167" customFormat="1" x14ac:dyDescent="0.25">
      <c r="A2" s="201" t="s">
        <v>176</v>
      </c>
      <c r="B2" s="201"/>
    </row>
    <row r="3" spans="1:2" s="167" customFormat="1" x14ac:dyDescent="0.25">
      <c r="A3" s="166"/>
      <c r="B3" s="166"/>
    </row>
    <row r="4" spans="1:2" s="99" customFormat="1" x14ac:dyDescent="0.25">
      <c r="A4" s="205" t="s">
        <v>147</v>
      </c>
      <c r="B4" s="205"/>
    </row>
    <row r="5" spans="1:2" s="99" customFormat="1" x14ac:dyDescent="0.25">
      <c r="A5" s="206" t="s">
        <v>149</v>
      </c>
      <c r="B5" s="206"/>
    </row>
    <row r="6" spans="1:2" s="99" customFormat="1" x14ac:dyDescent="0.25">
      <c r="A6" s="70" t="s">
        <v>38</v>
      </c>
      <c r="B6" s="101">
        <f>'Project Summary'!B4</f>
        <v>0</v>
      </c>
    </row>
    <row r="7" spans="1:2" s="99" customFormat="1" x14ac:dyDescent="0.25">
      <c r="A7" s="70" t="s">
        <v>39</v>
      </c>
      <c r="B7" s="101">
        <f>'Project Summary'!B8</f>
        <v>0</v>
      </c>
    </row>
    <row r="8" spans="1:2" x14ac:dyDescent="0.25">
      <c r="A8" s="70" t="s">
        <v>40</v>
      </c>
      <c r="B8" s="101">
        <f>'Project Summary'!B9</f>
        <v>0</v>
      </c>
    </row>
    <row r="9" spans="1:2" x14ac:dyDescent="0.25">
      <c r="A9" s="70" t="s">
        <v>146</v>
      </c>
      <c r="B9" s="98"/>
    </row>
    <row r="10" spans="1:2" x14ac:dyDescent="0.25">
      <c r="A10" s="43"/>
      <c r="B10" s="107"/>
    </row>
    <row r="11" spans="1:2" x14ac:dyDescent="0.25">
      <c r="A11" s="202" t="s">
        <v>180</v>
      </c>
      <c r="B11" s="202"/>
    </row>
    <row r="12" spans="1:2" x14ac:dyDescent="0.25">
      <c r="A12" s="207" t="s">
        <v>182</v>
      </c>
      <c r="B12" s="207"/>
    </row>
    <row r="13" spans="1:2" x14ac:dyDescent="0.25">
      <c r="A13" s="70" t="s">
        <v>152</v>
      </c>
      <c r="B13" s="101">
        <f>SUM('Water System Inventory'!C14:C23)</f>
        <v>0</v>
      </c>
    </row>
    <row r="14" spans="1:2" x14ac:dyDescent="0.25">
      <c r="A14" s="70" t="s">
        <v>181</v>
      </c>
      <c r="B14" s="105">
        <f>B13*(0.5)</f>
        <v>0</v>
      </c>
    </row>
    <row r="16" spans="1:2" x14ac:dyDescent="0.25">
      <c r="A16" s="204" t="s">
        <v>177</v>
      </c>
      <c r="B16" s="204"/>
    </row>
    <row r="17" spans="1:2" x14ac:dyDescent="0.25">
      <c r="A17" s="201" t="s">
        <v>179</v>
      </c>
      <c r="B17" s="201"/>
    </row>
    <row r="18" spans="1:2" x14ac:dyDescent="0.25">
      <c r="A18" s="70" t="s">
        <v>165</v>
      </c>
      <c r="B18" s="115">
        <f>'Project Summary'!B12</f>
        <v>0</v>
      </c>
    </row>
    <row r="19" spans="1:2" x14ac:dyDescent="0.25">
      <c r="A19" s="70" t="s">
        <v>178</v>
      </c>
      <c r="B19" s="105">
        <f>'Project Summary'!B12 * (0.1)</f>
        <v>0</v>
      </c>
    </row>
    <row r="20" spans="1:2" x14ac:dyDescent="0.25">
      <c r="A20" s="107"/>
      <c r="B20" s="107"/>
    </row>
    <row r="21" spans="1:2" x14ac:dyDescent="0.25">
      <c r="A21" s="197" t="s">
        <v>148</v>
      </c>
      <c r="B21" s="197"/>
    </row>
    <row r="22" spans="1:2" x14ac:dyDescent="0.25">
      <c r="A22" s="70" t="s">
        <v>38</v>
      </c>
      <c r="B22" s="108">
        <f>'Project Summary'!B16</f>
        <v>0</v>
      </c>
    </row>
    <row r="23" spans="1:2" x14ac:dyDescent="0.25">
      <c r="A23" s="70" t="s">
        <v>39</v>
      </c>
      <c r="B23" s="103">
        <f>'Project Summary'!B20</f>
        <v>0</v>
      </c>
    </row>
    <row r="24" spans="1:2" x14ac:dyDescent="0.25">
      <c r="A24" s="70" t="s">
        <v>40</v>
      </c>
      <c r="B24" s="104">
        <f>'Project Summary'!B21</f>
        <v>0</v>
      </c>
    </row>
    <row r="25" spans="1:2" x14ac:dyDescent="0.25">
      <c r="A25" s="70" t="s">
        <v>146</v>
      </c>
      <c r="B25" s="109"/>
    </row>
    <row r="26" spans="1:2" x14ac:dyDescent="0.25">
      <c r="A26" s="107"/>
      <c r="B26" s="107"/>
    </row>
    <row r="27" spans="1:2" x14ac:dyDescent="0.25">
      <c r="A27" s="202" t="s">
        <v>180</v>
      </c>
      <c r="B27" s="202"/>
    </row>
    <row r="28" spans="1:2" ht="24.75" customHeight="1" x14ac:dyDescent="0.25">
      <c r="A28" s="203" t="s">
        <v>183</v>
      </c>
      <c r="B28" s="203"/>
    </row>
    <row r="29" spans="1:2" x14ac:dyDescent="0.25">
      <c r="A29" s="70" t="s">
        <v>151</v>
      </c>
      <c r="B29" s="101">
        <f>SUM('WW Gravity System Inventory'!D23:D36)</f>
        <v>0</v>
      </c>
    </row>
    <row r="30" spans="1:2" x14ac:dyDescent="0.25">
      <c r="A30" s="71" t="s">
        <v>150</v>
      </c>
      <c r="B30" s="102">
        <f>SUM('WW Force Main System Inventory'!D8:D17)</f>
        <v>0</v>
      </c>
    </row>
    <row r="31" spans="1:2" x14ac:dyDescent="0.25">
      <c r="A31" s="71" t="s">
        <v>181</v>
      </c>
      <c r="B31" s="110">
        <f>(B29*0.5)+(B30*2)</f>
        <v>0</v>
      </c>
    </row>
    <row r="32" spans="1:2" x14ac:dyDescent="0.25">
      <c r="A32" s="106"/>
      <c r="B32" s="106"/>
    </row>
    <row r="33" spans="1:2" x14ac:dyDescent="0.25">
      <c r="A33" s="204" t="s">
        <v>177</v>
      </c>
      <c r="B33" s="204"/>
    </row>
    <row r="34" spans="1:2" x14ac:dyDescent="0.25">
      <c r="A34" s="201" t="s">
        <v>179</v>
      </c>
      <c r="B34" s="201"/>
    </row>
    <row r="35" spans="1:2" x14ac:dyDescent="0.25">
      <c r="A35" s="70" t="s">
        <v>165</v>
      </c>
      <c r="B35" s="111">
        <f>'Project Summary'!B24</f>
        <v>0</v>
      </c>
    </row>
    <row r="36" spans="1:2" x14ac:dyDescent="0.25">
      <c r="A36" s="71" t="s">
        <v>178</v>
      </c>
      <c r="B36" s="112">
        <f>'Project Summary'!B24 *(0.1)</f>
        <v>0</v>
      </c>
    </row>
    <row r="37" spans="1:2" x14ac:dyDescent="0.25">
      <c r="A37" s="113"/>
      <c r="B37" s="113"/>
    </row>
    <row r="38" spans="1:2" x14ac:dyDescent="0.25">
      <c r="A38" s="113"/>
      <c r="B38" s="113"/>
    </row>
    <row r="39" spans="1:2" x14ac:dyDescent="0.25">
      <c r="A39" s="113"/>
      <c r="B39" s="113"/>
    </row>
    <row r="40" spans="1:2" x14ac:dyDescent="0.25">
      <c r="A40" s="113"/>
      <c r="B40" s="113"/>
    </row>
    <row r="41" spans="1:2" x14ac:dyDescent="0.25">
      <c r="A41" s="113"/>
      <c r="B41" s="113"/>
    </row>
    <row r="42" spans="1:2" x14ac:dyDescent="0.25">
      <c r="A42" s="113"/>
      <c r="B42" s="113"/>
    </row>
    <row r="43" spans="1:2" x14ac:dyDescent="0.25">
      <c r="A43" s="113"/>
      <c r="B43" s="113"/>
    </row>
    <row r="44" spans="1:2" x14ac:dyDescent="0.25">
      <c r="A44" s="113"/>
      <c r="B44" s="113"/>
    </row>
    <row r="45" spans="1:2" x14ac:dyDescent="0.25">
      <c r="A45" s="113"/>
      <c r="B45" s="113"/>
    </row>
    <row r="46" spans="1:2" x14ac:dyDescent="0.25">
      <c r="A46" s="114"/>
      <c r="B46" s="114"/>
    </row>
    <row r="47" spans="1:2" x14ac:dyDescent="0.25">
      <c r="A47" s="114"/>
      <c r="B47" s="114"/>
    </row>
    <row r="48" spans="1:2" x14ac:dyDescent="0.25">
      <c r="A48" s="113"/>
      <c r="B48" s="113"/>
    </row>
    <row r="49" spans="1:2" x14ac:dyDescent="0.25">
      <c r="A49" s="113"/>
      <c r="B49" s="113"/>
    </row>
    <row r="50" spans="1:2" x14ac:dyDescent="0.25">
      <c r="A50" s="113"/>
      <c r="B50" s="113"/>
    </row>
    <row r="51" spans="1:2" x14ac:dyDescent="0.25">
      <c r="A51" s="113"/>
      <c r="B51" s="113"/>
    </row>
    <row r="52" spans="1:2" x14ac:dyDescent="0.25">
      <c r="A52" s="113"/>
      <c r="B52" s="113"/>
    </row>
    <row r="53" spans="1:2" x14ac:dyDescent="0.25">
      <c r="A53" s="113"/>
      <c r="B53" s="113"/>
    </row>
    <row r="54" spans="1:2" x14ac:dyDescent="0.25">
      <c r="A54" s="113"/>
      <c r="B54" s="113"/>
    </row>
    <row r="55" spans="1:2" x14ac:dyDescent="0.25">
      <c r="A55" s="113"/>
      <c r="B55" s="113"/>
    </row>
    <row r="56" spans="1:2" x14ac:dyDescent="0.25">
      <c r="A56" s="113"/>
      <c r="B56" s="113"/>
    </row>
    <row r="57" spans="1:2" x14ac:dyDescent="0.25">
      <c r="A57" s="113"/>
      <c r="B57" s="113"/>
    </row>
    <row r="58" spans="1:2" x14ac:dyDescent="0.25">
      <c r="A58" s="113"/>
      <c r="B58" s="113"/>
    </row>
    <row r="59" spans="1:2" x14ac:dyDescent="0.25">
      <c r="A59" s="114"/>
      <c r="B59" s="114"/>
    </row>
    <row r="60" spans="1:2" x14ac:dyDescent="0.25">
      <c r="A60" s="114"/>
      <c r="B60" s="114"/>
    </row>
    <row r="61" spans="1:2" x14ac:dyDescent="0.25">
      <c r="A61" s="113"/>
      <c r="B61" s="113"/>
    </row>
    <row r="62" spans="1:2" x14ac:dyDescent="0.25">
      <c r="A62" s="113"/>
      <c r="B62" s="113"/>
    </row>
    <row r="63" spans="1:2" x14ac:dyDescent="0.25">
      <c r="A63" s="113"/>
      <c r="B63" s="113"/>
    </row>
    <row r="64" spans="1:2" x14ac:dyDescent="0.25">
      <c r="A64" s="113"/>
      <c r="B64" s="113"/>
    </row>
    <row r="65" spans="1:2" x14ac:dyDescent="0.25">
      <c r="A65" s="113"/>
      <c r="B65" s="113"/>
    </row>
    <row r="66" spans="1:2" x14ac:dyDescent="0.25">
      <c r="A66" s="113"/>
      <c r="B66" s="113"/>
    </row>
    <row r="67" spans="1:2" x14ac:dyDescent="0.25">
      <c r="A67" s="113"/>
      <c r="B67" s="113"/>
    </row>
    <row r="68" spans="1:2" x14ac:dyDescent="0.25">
      <c r="A68" s="113"/>
      <c r="B68" s="113"/>
    </row>
    <row r="69" spans="1:2" x14ac:dyDescent="0.25">
      <c r="A69" s="113"/>
      <c r="B69" s="113"/>
    </row>
    <row r="70" spans="1:2" x14ac:dyDescent="0.25">
      <c r="A70" s="113"/>
      <c r="B70" s="113"/>
    </row>
    <row r="71" spans="1:2" x14ac:dyDescent="0.25">
      <c r="A71" s="113"/>
      <c r="B71" s="113"/>
    </row>
    <row r="72" spans="1:2" x14ac:dyDescent="0.25">
      <c r="A72" s="43"/>
      <c r="B72" s="43"/>
    </row>
    <row r="73" spans="1:2" x14ac:dyDescent="0.25">
      <c r="A73" s="43"/>
      <c r="B73" s="43"/>
    </row>
    <row r="74" spans="1:2" x14ac:dyDescent="0.25">
      <c r="A74" s="43"/>
      <c r="B74" s="43"/>
    </row>
    <row r="75" spans="1:2" x14ac:dyDescent="0.25">
      <c r="A75" s="43"/>
      <c r="B75" s="43"/>
    </row>
    <row r="76" spans="1:2" x14ac:dyDescent="0.25">
      <c r="A76" s="43"/>
      <c r="B76" s="43"/>
    </row>
    <row r="77" spans="1:2" x14ac:dyDescent="0.25">
      <c r="A77" s="43"/>
      <c r="B77" s="43"/>
    </row>
    <row r="80" spans="1:2" x14ac:dyDescent="0.25">
      <c r="A80" s="43"/>
      <c r="B80" s="43"/>
    </row>
    <row r="81" spans="1:2" x14ac:dyDescent="0.25">
      <c r="A81" s="43"/>
      <c r="B81" s="43"/>
    </row>
    <row r="82" spans="1:2" x14ac:dyDescent="0.25">
      <c r="A82" s="43"/>
      <c r="B82" s="43"/>
    </row>
    <row r="83" spans="1:2" x14ac:dyDescent="0.25">
      <c r="A83" s="43"/>
      <c r="B83" s="43"/>
    </row>
    <row r="84" spans="1:2" x14ac:dyDescent="0.25">
      <c r="A84" s="43"/>
      <c r="B84" s="43"/>
    </row>
    <row r="85" spans="1:2" x14ac:dyDescent="0.25">
      <c r="A85" s="43"/>
      <c r="B85" s="43"/>
    </row>
    <row r="86" spans="1:2" x14ac:dyDescent="0.25">
      <c r="A86" s="43"/>
      <c r="B86" s="43"/>
    </row>
    <row r="87" spans="1:2" x14ac:dyDescent="0.25">
      <c r="A87" s="43"/>
      <c r="B87" s="43"/>
    </row>
    <row r="88" spans="1:2" x14ac:dyDescent="0.25">
      <c r="A88" s="43"/>
      <c r="B88" s="43"/>
    </row>
    <row r="89" spans="1:2" x14ac:dyDescent="0.25">
      <c r="A89" s="43"/>
      <c r="B89" s="43"/>
    </row>
    <row r="90" spans="1:2" x14ac:dyDescent="0.25">
      <c r="A90" s="43"/>
      <c r="B90" s="43"/>
    </row>
    <row r="91" spans="1:2" x14ac:dyDescent="0.25">
      <c r="A91" s="43"/>
      <c r="B91" s="43"/>
    </row>
    <row r="92" spans="1:2" x14ac:dyDescent="0.25">
      <c r="A92" s="43"/>
      <c r="B92" s="43"/>
    </row>
    <row r="93" spans="1:2" x14ac:dyDescent="0.25">
      <c r="A93" s="43"/>
      <c r="B93" s="43"/>
    </row>
    <row r="94" spans="1:2" x14ac:dyDescent="0.25">
      <c r="A94" s="43"/>
      <c r="B94" s="43"/>
    </row>
    <row r="95" spans="1:2" x14ac:dyDescent="0.25">
      <c r="A95" s="43"/>
      <c r="B95" s="43"/>
    </row>
    <row r="96" spans="1:2" x14ac:dyDescent="0.25">
      <c r="A96" s="43"/>
      <c r="B96" s="43"/>
    </row>
    <row r="97" spans="1:2" x14ac:dyDescent="0.25">
      <c r="A97" s="43"/>
      <c r="B97" s="43"/>
    </row>
    <row r="98" spans="1:2" x14ac:dyDescent="0.25">
      <c r="A98" s="43"/>
      <c r="B98" s="43"/>
    </row>
    <row r="99" spans="1:2" x14ac:dyDescent="0.25">
      <c r="A99" s="43"/>
      <c r="B99" s="43"/>
    </row>
    <row r="100" spans="1:2" x14ac:dyDescent="0.25">
      <c r="A100" s="43"/>
      <c r="B100" s="43"/>
    </row>
    <row r="101" spans="1:2" x14ac:dyDescent="0.25">
      <c r="A101" s="43"/>
      <c r="B101" s="43"/>
    </row>
    <row r="102" spans="1:2" x14ac:dyDescent="0.25">
      <c r="A102" s="43"/>
      <c r="B102" s="43"/>
    </row>
    <row r="103" spans="1:2" x14ac:dyDescent="0.25">
      <c r="A103" s="43"/>
      <c r="B103" s="43"/>
    </row>
    <row r="104" spans="1:2" x14ac:dyDescent="0.25">
      <c r="A104" s="43"/>
      <c r="B104" s="43"/>
    </row>
    <row r="105" spans="1:2" x14ac:dyDescent="0.25">
      <c r="A105" s="43"/>
      <c r="B105" s="43"/>
    </row>
    <row r="106" spans="1:2" x14ac:dyDescent="0.25">
      <c r="A106" s="43"/>
      <c r="B106" s="43"/>
    </row>
    <row r="107" spans="1:2" x14ac:dyDescent="0.25">
      <c r="A107" s="43"/>
      <c r="B107" s="43"/>
    </row>
    <row r="108" spans="1:2" x14ac:dyDescent="0.25">
      <c r="A108" s="43"/>
      <c r="B108" s="43"/>
    </row>
    <row r="109" spans="1:2" x14ac:dyDescent="0.25">
      <c r="A109" s="43"/>
      <c r="B109" s="43"/>
    </row>
    <row r="110" spans="1:2" x14ac:dyDescent="0.25">
      <c r="A110" s="43"/>
      <c r="B110" s="43"/>
    </row>
    <row r="111" spans="1:2" x14ac:dyDescent="0.25">
      <c r="A111" s="43"/>
      <c r="B111" s="43"/>
    </row>
    <row r="112" spans="1:2" x14ac:dyDescent="0.25">
      <c r="A112" s="43"/>
      <c r="B112" s="43"/>
    </row>
    <row r="113" spans="1:2" x14ac:dyDescent="0.25">
      <c r="A113" s="43"/>
      <c r="B113" s="43"/>
    </row>
    <row r="114" spans="1:2" x14ac:dyDescent="0.25">
      <c r="A114" s="43"/>
      <c r="B114" s="43"/>
    </row>
    <row r="115" spans="1:2" x14ac:dyDescent="0.25">
      <c r="A115" s="43"/>
      <c r="B115" s="43"/>
    </row>
    <row r="116" spans="1:2" x14ac:dyDescent="0.25">
      <c r="A116" s="43"/>
      <c r="B116" s="43"/>
    </row>
    <row r="117" spans="1:2" x14ac:dyDescent="0.25">
      <c r="A117" s="43"/>
      <c r="B117" s="43"/>
    </row>
    <row r="118" spans="1:2" x14ac:dyDescent="0.25">
      <c r="A118" s="43"/>
      <c r="B118" s="43"/>
    </row>
    <row r="119" spans="1:2" x14ac:dyDescent="0.25">
      <c r="A119" s="43"/>
      <c r="B119" s="43"/>
    </row>
    <row r="120" spans="1:2" x14ac:dyDescent="0.25">
      <c r="A120" s="43"/>
      <c r="B120" s="43"/>
    </row>
    <row r="121" spans="1:2" x14ac:dyDescent="0.25">
      <c r="A121" s="43"/>
      <c r="B121" s="43"/>
    </row>
    <row r="122" spans="1:2" x14ac:dyDescent="0.25">
      <c r="A122" s="43"/>
      <c r="B122" s="43"/>
    </row>
    <row r="123" spans="1:2" x14ac:dyDescent="0.25">
      <c r="A123" s="43"/>
      <c r="B123" s="43"/>
    </row>
    <row r="124" spans="1:2" x14ac:dyDescent="0.25">
      <c r="A124" s="43"/>
      <c r="B124" s="43"/>
    </row>
    <row r="125" spans="1:2" x14ac:dyDescent="0.25">
      <c r="A125" s="43"/>
      <c r="B125" s="43"/>
    </row>
    <row r="126" spans="1:2" x14ac:dyDescent="0.25">
      <c r="A126" s="43"/>
      <c r="B126" s="43"/>
    </row>
    <row r="127" spans="1:2" x14ac:dyDescent="0.25">
      <c r="A127" s="43"/>
      <c r="B127" s="43"/>
    </row>
    <row r="128" spans="1:2" x14ac:dyDescent="0.25">
      <c r="A128" s="43"/>
      <c r="B128" s="43"/>
    </row>
    <row r="129" spans="1:2" x14ac:dyDescent="0.25">
      <c r="A129" s="43"/>
      <c r="B129" s="43"/>
    </row>
    <row r="130" spans="1:2" x14ac:dyDescent="0.25">
      <c r="A130" s="43"/>
      <c r="B130" s="43"/>
    </row>
    <row r="131" spans="1:2" x14ac:dyDescent="0.25">
      <c r="A131" s="43"/>
      <c r="B131" s="43"/>
    </row>
    <row r="132" spans="1:2" x14ac:dyDescent="0.25">
      <c r="A132" s="43"/>
      <c r="B132" s="43"/>
    </row>
    <row r="133" spans="1:2" x14ac:dyDescent="0.25">
      <c r="A133" s="43"/>
      <c r="B133" s="43"/>
    </row>
    <row r="134" spans="1:2" x14ac:dyDescent="0.25">
      <c r="A134" s="43"/>
      <c r="B134" s="43"/>
    </row>
    <row r="135" spans="1:2" x14ac:dyDescent="0.25">
      <c r="A135" s="43"/>
      <c r="B135" s="43"/>
    </row>
    <row r="136" spans="1:2" x14ac:dyDescent="0.25">
      <c r="A136" s="43"/>
      <c r="B136" s="43"/>
    </row>
    <row r="137" spans="1:2" x14ac:dyDescent="0.25">
      <c r="A137" s="43"/>
      <c r="B137" s="43"/>
    </row>
    <row r="138" spans="1:2" x14ac:dyDescent="0.25">
      <c r="A138" s="43"/>
      <c r="B138" s="43"/>
    </row>
    <row r="139" spans="1:2" x14ac:dyDescent="0.25">
      <c r="A139" s="43"/>
      <c r="B139" s="43"/>
    </row>
    <row r="140" spans="1:2" x14ac:dyDescent="0.25">
      <c r="A140" s="43"/>
      <c r="B140" s="43"/>
    </row>
    <row r="141" spans="1:2" x14ac:dyDescent="0.25">
      <c r="A141" s="43"/>
      <c r="B141" s="43"/>
    </row>
    <row r="142" spans="1:2" x14ac:dyDescent="0.25">
      <c r="A142" s="43"/>
      <c r="B142" s="43"/>
    </row>
    <row r="143" spans="1:2" x14ac:dyDescent="0.25">
      <c r="A143" s="43"/>
      <c r="B143" s="43"/>
    </row>
    <row r="144" spans="1:2" x14ac:dyDescent="0.25">
      <c r="A144" s="43"/>
      <c r="B144" s="43"/>
    </row>
    <row r="145" spans="1:2" x14ac:dyDescent="0.25">
      <c r="A145" s="43"/>
      <c r="B145" s="43"/>
    </row>
    <row r="146" spans="1:2" x14ac:dyDescent="0.25">
      <c r="A146" s="43"/>
      <c r="B146" s="43"/>
    </row>
    <row r="147" spans="1:2" x14ac:dyDescent="0.25">
      <c r="A147" s="43"/>
      <c r="B147" s="43"/>
    </row>
    <row r="148" spans="1:2" x14ac:dyDescent="0.25">
      <c r="A148" s="43"/>
      <c r="B148" s="43"/>
    </row>
    <row r="149" spans="1:2" x14ac:dyDescent="0.25">
      <c r="A149" s="43"/>
      <c r="B149" s="43"/>
    </row>
    <row r="150" spans="1:2" x14ac:dyDescent="0.25">
      <c r="A150" s="43"/>
      <c r="B150" s="43"/>
    </row>
    <row r="151" spans="1:2" x14ac:dyDescent="0.25">
      <c r="A151" s="43"/>
      <c r="B151" s="43"/>
    </row>
    <row r="152" spans="1:2" x14ac:dyDescent="0.25">
      <c r="A152" s="43"/>
      <c r="B152" s="43"/>
    </row>
    <row r="153" spans="1:2" x14ac:dyDescent="0.25">
      <c r="A153" s="43"/>
      <c r="B153" s="43"/>
    </row>
    <row r="154" spans="1:2" x14ac:dyDescent="0.25">
      <c r="A154" s="43"/>
      <c r="B154" s="43"/>
    </row>
    <row r="155" spans="1:2" x14ac:dyDescent="0.25">
      <c r="A155" s="43"/>
      <c r="B155" s="43"/>
    </row>
    <row r="156" spans="1:2" x14ac:dyDescent="0.25">
      <c r="A156" s="43"/>
      <c r="B156" s="43"/>
    </row>
    <row r="157" spans="1:2" x14ac:dyDescent="0.25">
      <c r="A157" s="43"/>
      <c r="B157" s="43"/>
    </row>
    <row r="158" spans="1:2" x14ac:dyDescent="0.25">
      <c r="A158" s="43"/>
      <c r="B158" s="43"/>
    </row>
    <row r="159" spans="1:2" x14ac:dyDescent="0.25">
      <c r="A159" s="43"/>
      <c r="B159" s="43"/>
    </row>
    <row r="160" spans="1:2" x14ac:dyDescent="0.25">
      <c r="A160" s="43"/>
      <c r="B160" s="43"/>
    </row>
    <row r="161" spans="1:2" x14ac:dyDescent="0.25">
      <c r="A161" s="43"/>
      <c r="B161" s="43"/>
    </row>
    <row r="162" spans="1:2" x14ac:dyDescent="0.25">
      <c r="A162" s="43"/>
      <c r="B162" s="43"/>
    </row>
    <row r="163" spans="1:2" x14ac:dyDescent="0.25">
      <c r="A163" s="43"/>
      <c r="B163" s="43"/>
    </row>
    <row r="164" spans="1:2" x14ac:dyDescent="0.25">
      <c r="A164" s="43"/>
      <c r="B164" s="43"/>
    </row>
    <row r="165" spans="1:2" x14ac:dyDescent="0.25">
      <c r="A165" s="43"/>
      <c r="B165" s="43"/>
    </row>
    <row r="166" spans="1:2" x14ac:dyDescent="0.25">
      <c r="A166" s="43"/>
      <c r="B166" s="43"/>
    </row>
    <row r="167" spans="1:2" x14ac:dyDescent="0.25">
      <c r="A167" s="43"/>
      <c r="B167" s="43"/>
    </row>
    <row r="168" spans="1:2" x14ac:dyDescent="0.25">
      <c r="A168" s="43"/>
      <c r="B168" s="43"/>
    </row>
    <row r="169" spans="1:2" x14ac:dyDescent="0.25">
      <c r="A169" s="43"/>
      <c r="B169" s="43"/>
    </row>
  </sheetData>
  <sheetProtection algorithmName="SHA-512" hashValue="xqzxcrcz7zVI6D7dPyN1716So9472frf1XbHP2FPsvTj/UYi8ES3gYpW5pLUJvcpiz3H86kDuLrZ5BHUDL8ZcA==" saltValue="W4Io+AAUoGQQSXgVo6tUgw==" spinCount="100000" sheet="1" objects="1" scenarios="1" selectLockedCells="1"/>
  <mergeCells count="12">
    <mergeCell ref="A2:B2"/>
    <mergeCell ref="A27:B27"/>
    <mergeCell ref="A28:B28"/>
    <mergeCell ref="A33:B33"/>
    <mergeCell ref="A34:B34"/>
    <mergeCell ref="A4:B4"/>
    <mergeCell ref="A5:B5"/>
    <mergeCell ref="A11:B11"/>
    <mergeCell ref="A12:B12"/>
    <mergeCell ref="A17:B17"/>
    <mergeCell ref="A16:B16"/>
    <mergeCell ref="A21:B21"/>
  </mergeCells>
  <dataValidations disablePrompts="1" count="2">
    <dataValidation allowBlank="1" sqref="B13:B15 B6:B8 B29:B32 A35:A36 A27:A32 B10 A18:B20 A21 A5:A15 A22:B26"/>
    <dataValidation type="date" operator="greaterThanOrEqual" allowBlank="1" sqref="B9">
      <formula1>42370</formula1>
    </dataValidation>
  </dataValidations>
  <pageMargins left="0.1" right="0.1" top="0.75" bottom="0.75" header="0.3" footer="0.3"/>
  <pageSetup orientation="portrait" r:id="rId1"/>
  <headerFooter>
    <oddHeader>&amp;L&amp;G&amp;C&amp;"-,Bold"&amp;14Charleston Water System&amp;"-,Regular"&amp;11
&amp;"-,Bold Italic"Construction Fee Sheet</oddHeader>
    <oddFooter>&amp;CConstruction Fee Sheet - Page &amp;P&amp;RLast Revision Date: 10/13/2017</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184"/>
  <sheetViews>
    <sheetView view="pageLayout" zoomScaleNormal="100" workbookViewId="0">
      <selection activeCell="C8" sqref="C8"/>
    </sheetView>
  </sheetViews>
  <sheetFormatPr defaultColWidth="9.140625" defaultRowHeight="15" x14ac:dyDescent="0.25"/>
  <cols>
    <col min="1" max="1" width="14.42578125" style="2" customWidth="1"/>
    <col min="2" max="2" width="27.85546875" style="2" customWidth="1"/>
    <col min="3" max="3" width="17.7109375" style="2" customWidth="1"/>
    <col min="4" max="4" width="16.140625" style="2" customWidth="1"/>
    <col min="5" max="5" width="21.5703125" style="2" customWidth="1"/>
    <col min="6" max="8" width="25.5703125" style="4" customWidth="1"/>
    <col min="9" max="9" width="18.28515625" style="4" customWidth="1"/>
    <col min="10" max="16384" width="9.140625" style="4"/>
  </cols>
  <sheetData>
    <row r="1" spans="1:9" s="2" customFormat="1" x14ac:dyDescent="0.25">
      <c r="A1" s="70" t="s">
        <v>38</v>
      </c>
      <c r="B1" s="220">
        <f>'Project Summary'!B4</f>
        <v>0</v>
      </c>
      <c r="C1" s="221"/>
      <c r="D1" s="70" t="s">
        <v>39</v>
      </c>
      <c r="E1" s="88">
        <f>'Project Summary'!B8</f>
        <v>0</v>
      </c>
      <c r="F1" s="218"/>
      <c r="G1" s="219"/>
      <c r="H1" s="219"/>
      <c r="I1" s="219"/>
    </row>
    <row r="2" spans="1:9" s="2" customFormat="1" x14ac:dyDescent="0.25">
      <c r="A2" s="70" t="s">
        <v>133</v>
      </c>
      <c r="B2" s="216">
        <f>'Project Summary'!B5</f>
        <v>0</v>
      </c>
      <c r="C2" s="222"/>
      <c r="D2" s="71" t="s">
        <v>40</v>
      </c>
      <c r="E2" s="89">
        <f>'Project Summary'!B9</f>
        <v>0</v>
      </c>
      <c r="F2" s="211" t="s">
        <v>50</v>
      </c>
      <c r="G2" s="209"/>
      <c r="H2" s="209"/>
      <c r="I2" s="209"/>
    </row>
    <row r="3" spans="1:9" s="2" customFormat="1" x14ac:dyDescent="0.25">
      <c r="A3" s="70" t="s">
        <v>113</v>
      </c>
      <c r="B3" s="216">
        <f>'Project Summary'!B6</f>
        <v>0</v>
      </c>
      <c r="C3" s="222"/>
      <c r="D3" s="71" t="s">
        <v>41</v>
      </c>
      <c r="E3" s="116">
        <f>'Project Summary'!B10</f>
        <v>0</v>
      </c>
      <c r="F3" s="3" t="s">
        <v>67</v>
      </c>
      <c r="G3" s="6" t="s">
        <v>6</v>
      </c>
      <c r="H3" s="6" t="s">
        <v>59</v>
      </c>
      <c r="I3" s="6" t="s">
        <v>58</v>
      </c>
    </row>
    <row r="4" spans="1:9" s="2" customFormat="1" x14ac:dyDescent="0.25">
      <c r="A4" s="70" t="s">
        <v>65</v>
      </c>
      <c r="B4" s="216">
        <f>'Project Summary'!B7</f>
        <v>0</v>
      </c>
      <c r="C4" s="222"/>
      <c r="D4" s="71"/>
      <c r="E4" s="72"/>
      <c r="F4" s="36"/>
      <c r="G4" s="36"/>
      <c r="H4" s="36"/>
      <c r="I4" s="36"/>
    </row>
    <row r="5" spans="1:9" s="2" customFormat="1" x14ac:dyDescent="0.25">
      <c r="A5" s="223"/>
      <c r="B5" s="224"/>
      <c r="C5" s="224"/>
      <c r="D5" s="224"/>
      <c r="E5" s="224"/>
      <c r="F5" s="36"/>
      <c r="G5" s="36"/>
      <c r="H5" s="36"/>
      <c r="I5" s="36"/>
    </row>
    <row r="6" spans="1:9" x14ac:dyDescent="0.25">
      <c r="A6" s="211" t="s">
        <v>91</v>
      </c>
      <c r="B6" s="209"/>
      <c r="C6" s="209"/>
      <c r="D6" s="209"/>
      <c r="E6" s="209"/>
      <c r="F6" s="36"/>
      <c r="G6" s="36"/>
      <c r="H6" s="36"/>
      <c r="I6" s="36"/>
    </row>
    <row r="7" spans="1:9" x14ac:dyDescent="0.25">
      <c r="A7" s="214" t="s">
        <v>6</v>
      </c>
      <c r="B7" s="215"/>
      <c r="C7" s="6" t="s">
        <v>24</v>
      </c>
      <c r="D7" s="22" t="s">
        <v>153</v>
      </c>
      <c r="E7" s="22" t="s">
        <v>104</v>
      </c>
      <c r="F7" s="37"/>
      <c r="G7" s="37"/>
      <c r="H7" s="37"/>
      <c r="I7" s="37"/>
    </row>
    <row r="8" spans="1:9" x14ac:dyDescent="0.25">
      <c r="A8" s="216" t="s">
        <v>88</v>
      </c>
      <c r="B8" s="216"/>
      <c r="C8" s="31"/>
      <c r="D8" s="25">
        <v>0</v>
      </c>
      <c r="E8" s="34">
        <f>C8*D8</f>
        <v>0</v>
      </c>
      <c r="F8" s="37"/>
      <c r="G8" s="37"/>
      <c r="H8" s="37"/>
      <c r="I8" s="37"/>
    </row>
    <row r="9" spans="1:9" x14ac:dyDescent="0.25">
      <c r="A9" s="217" t="s">
        <v>54</v>
      </c>
      <c r="B9" s="217"/>
      <c r="C9" s="32"/>
      <c r="D9" s="25">
        <v>0</v>
      </c>
      <c r="E9" s="34">
        <f>C9*D9</f>
        <v>0</v>
      </c>
      <c r="F9" s="37"/>
      <c r="G9" s="37"/>
      <c r="H9" s="37"/>
      <c r="I9" s="37"/>
    </row>
    <row r="10" spans="1:9" x14ac:dyDescent="0.25">
      <c r="A10" s="217" t="s">
        <v>55</v>
      </c>
      <c r="B10" s="217"/>
      <c r="C10" s="32"/>
      <c r="D10" s="25">
        <v>0</v>
      </c>
      <c r="E10" s="34">
        <f>C10*D10</f>
        <v>0</v>
      </c>
      <c r="F10" s="37"/>
      <c r="G10" s="37"/>
      <c r="H10" s="37"/>
      <c r="I10" s="37"/>
    </row>
    <row r="11" spans="1:9" x14ac:dyDescent="0.25">
      <c r="A11" s="212"/>
      <c r="B11" s="212"/>
      <c r="C11" s="179"/>
      <c r="D11" s="174" t="s">
        <v>198</v>
      </c>
      <c r="E11" s="180">
        <f>SUM(E8:E10)</f>
        <v>0</v>
      </c>
      <c r="F11" s="213"/>
      <c r="G11" s="213"/>
      <c r="H11" s="213"/>
      <c r="I11" s="213"/>
    </row>
    <row r="12" spans="1:9" x14ac:dyDescent="0.25">
      <c r="A12" s="208" t="s">
        <v>92</v>
      </c>
      <c r="B12" s="209"/>
      <c r="C12" s="209"/>
      <c r="D12" s="209"/>
      <c r="E12" s="209"/>
      <c r="F12" s="208" t="s">
        <v>96</v>
      </c>
      <c r="G12" s="209"/>
      <c r="H12" s="209"/>
      <c r="I12" s="209"/>
    </row>
    <row r="13" spans="1:9" x14ac:dyDescent="0.25">
      <c r="A13" s="6" t="s">
        <v>89</v>
      </c>
      <c r="B13" s="22" t="s">
        <v>4</v>
      </c>
      <c r="C13" s="6" t="s">
        <v>43</v>
      </c>
      <c r="D13" s="22" t="s">
        <v>154</v>
      </c>
      <c r="E13" s="26" t="s">
        <v>104</v>
      </c>
      <c r="F13" s="6" t="s">
        <v>89</v>
      </c>
      <c r="G13" s="6" t="s">
        <v>4</v>
      </c>
      <c r="H13" s="6" t="s">
        <v>61</v>
      </c>
      <c r="I13" s="6" t="s">
        <v>60</v>
      </c>
    </row>
    <row r="14" spans="1:9" x14ac:dyDescent="0.25">
      <c r="A14" s="31"/>
      <c r="B14" s="31"/>
      <c r="C14" s="41"/>
      <c r="D14" s="33">
        <v>0</v>
      </c>
      <c r="E14" s="34">
        <f>C14*D14</f>
        <v>0</v>
      </c>
      <c r="F14" s="36"/>
      <c r="G14" s="36"/>
      <c r="H14" s="36"/>
      <c r="I14" s="36"/>
    </row>
    <row r="15" spans="1:9" x14ac:dyDescent="0.25">
      <c r="A15" s="31"/>
      <c r="B15" s="31"/>
      <c r="C15" s="41"/>
      <c r="D15" s="33">
        <v>0</v>
      </c>
      <c r="E15" s="34">
        <f>C15*D15</f>
        <v>0</v>
      </c>
      <c r="F15" s="36"/>
      <c r="G15" s="36"/>
      <c r="H15" s="36"/>
      <c r="I15" s="36"/>
    </row>
    <row r="16" spans="1:9" x14ac:dyDescent="0.25">
      <c r="A16" s="31"/>
      <c r="B16" s="31"/>
      <c r="C16" s="41"/>
      <c r="D16" s="33">
        <v>0</v>
      </c>
      <c r="E16" s="34">
        <f>C16*D16</f>
        <v>0</v>
      </c>
      <c r="F16" s="36"/>
      <c r="G16" s="36"/>
      <c r="H16" s="36"/>
      <c r="I16" s="36"/>
    </row>
    <row r="17" spans="1:9" x14ac:dyDescent="0.25">
      <c r="A17" s="31"/>
      <c r="B17" s="31"/>
      <c r="C17" s="41"/>
      <c r="D17" s="33">
        <v>0</v>
      </c>
      <c r="E17" s="34">
        <f>C17*D17</f>
        <v>0</v>
      </c>
      <c r="F17" s="36"/>
      <c r="G17" s="36"/>
      <c r="H17" s="36"/>
      <c r="I17" s="36"/>
    </row>
    <row r="18" spans="1:9" x14ac:dyDescent="0.25">
      <c r="A18" s="31"/>
      <c r="B18" s="31"/>
      <c r="C18" s="41"/>
      <c r="D18" s="33">
        <v>0</v>
      </c>
      <c r="E18" s="34">
        <f t="shared" ref="E18:E23" si="0">C18*D18</f>
        <v>0</v>
      </c>
      <c r="F18" s="36"/>
      <c r="G18" s="36"/>
      <c r="H18" s="36"/>
      <c r="I18" s="36"/>
    </row>
    <row r="19" spans="1:9" x14ac:dyDescent="0.25">
      <c r="A19" s="31"/>
      <c r="B19" s="31"/>
      <c r="C19" s="41"/>
      <c r="D19" s="33">
        <v>0</v>
      </c>
      <c r="E19" s="34">
        <f t="shared" si="0"/>
        <v>0</v>
      </c>
      <c r="F19" s="36"/>
      <c r="G19" s="36"/>
      <c r="H19" s="36"/>
      <c r="I19" s="36"/>
    </row>
    <row r="20" spans="1:9" x14ac:dyDescent="0.25">
      <c r="A20" s="31"/>
      <c r="B20" s="31"/>
      <c r="C20" s="41"/>
      <c r="D20" s="33">
        <v>0</v>
      </c>
      <c r="E20" s="34">
        <f t="shared" si="0"/>
        <v>0</v>
      </c>
      <c r="F20" s="42"/>
      <c r="G20" s="42"/>
      <c r="H20" s="42"/>
      <c r="I20" s="42"/>
    </row>
    <row r="21" spans="1:9" x14ac:dyDescent="0.25">
      <c r="A21" s="31"/>
      <c r="B21" s="31"/>
      <c r="C21" s="41"/>
      <c r="D21" s="33">
        <v>0</v>
      </c>
      <c r="E21" s="34">
        <f t="shared" si="0"/>
        <v>0</v>
      </c>
      <c r="F21" s="42"/>
      <c r="G21" s="42"/>
      <c r="H21" s="42"/>
      <c r="I21" s="42"/>
    </row>
    <row r="22" spans="1:9" x14ac:dyDescent="0.25">
      <c r="A22" s="31"/>
      <c r="B22" s="31"/>
      <c r="C22" s="41"/>
      <c r="D22" s="33">
        <v>0</v>
      </c>
      <c r="E22" s="34">
        <f t="shared" si="0"/>
        <v>0</v>
      </c>
      <c r="F22" s="42"/>
      <c r="G22" s="42"/>
      <c r="H22" s="42"/>
      <c r="I22" s="42"/>
    </row>
    <row r="23" spans="1:9" x14ac:dyDescent="0.25">
      <c r="A23" s="31"/>
      <c r="B23" s="31"/>
      <c r="C23" s="41"/>
      <c r="D23" s="33">
        <v>0</v>
      </c>
      <c r="E23" s="34">
        <f t="shared" si="0"/>
        <v>0</v>
      </c>
      <c r="F23" s="42"/>
      <c r="G23" s="42"/>
      <c r="H23" s="42"/>
      <c r="I23" s="42"/>
    </row>
    <row r="24" spans="1:9" x14ac:dyDescent="0.25">
      <c r="A24" s="177"/>
      <c r="B24" s="177"/>
      <c r="C24" s="177"/>
      <c r="D24" s="174" t="s">
        <v>194</v>
      </c>
      <c r="E24" s="178">
        <f>SUM(E14:E23)</f>
        <v>0</v>
      </c>
      <c r="F24" s="213"/>
      <c r="G24" s="213"/>
      <c r="H24" s="213"/>
      <c r="I24" s="213"/>
    </row>
    <row r="25" spans="1:9" x14ac:dyDescent="0.25">
      <c r="A25" s="208" t="s">
        <v>140</v>
      </c>
      <c r="B25" s="209"/>
      <c r="C25" s="209"/>
      <c r="D25" s="209"/>
      <c r="E25" s="209"/>
      <c r="F25" s="208" t="s">
        <v>97</v>
      </c>
      <c r="G25" s="209"/>
      <c r="H25" s="209"/>
      <c r="I25" s="209"/>
    </row>
    <row r="26" spans="1:9" x14ac:dyDescent="0.25">
      <c r="A26" s="22" t="s">
        <v>89</v>
      </c>
      <c r="B26" s="22" t="s">
        <v>185</v>
      </c>
      <c r="C26" s="22" t="s">
        <v>186</v>
      </c>
      <c r="D26" s="22" t="s">
        <v>187</v>
      </c>
      <c r="E26" s="26" t="s">
        <v>104</v>
      </c>
      <c r="F26" s="22" t="s">
        <v>89</v>
      </c>
      <c r="G26" s="22" t="s">
        <v>4</v>
      </c>
      <c r="H26" s="22" t="s">
        <v>61</v>
      </c>
      <c r="I26" s="22" t="s">
        <v>60</v>
      </c>
    </row>
    <row r="27" spans="1:9" x14ac:dyDescent="0.25">
      <c r="A27" s="23"/>
      <c r="B27" s="23"/>
      <c r="C27" s="41"/>
      <c r="D27" s="25">
        <v>0</v>
      </c>
      <c r="E27" s="34">
        <f>C27*D27</f>
        <v>0</v>
      </c>
      <c r="F27" s="36"/>
      <c r="G27" s="36"/>
      <c r="H27" s="36"/>
      <c r="I27" s="36"/>
    </row>
    <row r="28" spans="1:9" x14ac:dyDescent="0.25">
      <c r="A28" s="23"/>
      <c r="B28" s="23"/>
      <c r="C28" s="41"/>
      <c r="D28" s="25">
        <v>0</v>
      </c>
      <c r="E28" s="34">
        <f t="shared" ref="E28:E32" si="1">C28*D28</f>
        <v>0</v>
      </c>
      <c r="F28" s="36"/>
      <c r="G28" s="36"/>
      <c r="H28" s="36"/>
      <c r="I28" s="36"/>
    </row>
    <row r="29" spans="1:9" x14ac:dyDescent="0.25">
      <c r="A29" s="23"/>
      <c r="B29" s="23"/>
      <c r="C29" s="41"/>
      <c r="D29" s="25">
        <v>0</v>
      </c>
      <c r="E29" s="34">
        <f t="shared" si="1"/>
        <v>0</v>
      </c>
      <c r="F29" s="36"/>
      <c r="G29" s="36"/>
      <c r="H29" s="36"/>
      <c r="I29" s="36"/>
    </row>
    <row r="30" spans="1:9" x14ac:dyDescent="0.25">
      <c r="A30" s="23"/>
      <c r="B30" s="23"/>
      <c r="C30" s="41"/>
      <c r="D30" s="25">
        <v>0</v>
      </c>
      <c r="E30" s="34">
        <f t="shared" si="1"/>
        <v>0</v>
      </c>
      <c r="F30" s="36"/>
      <c r="G30" s="36"/>
      <c r="H30" s="36"/>
      <c r="I30" s="36"/>
    </row>
    <row r="31" spans="1:9" x14ac:dyDescent="0.25">
      <c r="A31" s="23"/>
      <c r="B31" s="23"/>
      <c r="C31" s="41"/>
      <c r="D31" s="25">
        <v>0</v>
      </c>
      <c r="E31" s="34">
        <f t="shared" si="1"/>
        <v>0</v>
      </c>
      <c r="F31" s="36"/>
      <c r="G31" s="36"/>
      <c r="H31" s="36"/>
      <c r="I31" s="36"/>
    </row>
    <row r="32" spans="1:9" x14ac:dyDescent="0.25">
      <c r="A32" s="23"/>
      <c r="B32" s="23"/>
      <c r="C32" s="41"/>
      <c r="D32" s="25">
        <v>0</v>
      </c>
      <c r="E32" s="34">
        <f t="shared" si="1"/>
        <v>0</v>
      </c>
      <c r="F32" s="36"/>
      <c r="G32" s="36"/>
      <c r="H32" s="36"/>
      <c r="I32" s="36"/>
    </row>
    <row r="33" spans="1:9" x14ac:dyDescent="0.25">
      <c r="A33" s="177"/>
      <c r="B33" s="177"/>
      <c r="C33" s="177"/>
      <c r="D33" s="174" t="s">
        <v>197</v>
      </c>
      <c r="E33" s="178">
        <f>SUM(E27:E32)</f>
        <v>0</v>
      </c>
      <c r="F33" s="213"/>
      <c r="G33" s="213"/>
      <c r="H33" s="213"/>
      <c r="I33" s="213"/>
    </row>
    <row r="34" spans="1:9" x14ac:dyDescent="0.25">
      <c r="A34" s="208" t="s">
        <v>142</v>
      </c>
      <c r="B34" s="210"/>
      <c r="C34" s="210"/>
      <c r="D34" s="210"/>
      <c r="E34" s="210"/>
      <c r="F34" s="208" t="s">
        <v>143</v>
      </c>
      <c r="G34" s="209"/>
      <c r="H34" s="209"/>
      <c r="I34" s="209"/>
    </row>
    <row r="35" spans="1:9" x14ac:dyDescent="0.25">
      <c r="A35" s="13" t="s">
        <v>89</v>
      </c>
      <c r="B35" s="13" t="s">
        <v>45</v>
      </c>
      <c r="C35" s="22" t="s">
        <v>24</v>
      </c>
      <c r="D35" s="13" t="s">
        <v>153</v>
      </c>
      <c r="E35" s="26" t="s">
        <v>104</v>
      </c>
      <c r="F35" s="6" t="s">
        <v>89</v>
      </c>
      <c r="G35" s="6" t="s">
        <v>67</v>
      </c>
      <c r="H35" s="6" t="s">
        <v>59</v>
      </c>
      <c r="I35" s="6" t="s">
        <v>58</v>
      </c>
    </row>
    <row r="36" spans="1:9" x14ac:dyDescent="0.25">
      <c r="A36" s="12"/>
      <c r="B36" s="12"/>
      <c r="C36" s="41"/>
      <c r="D36" s="25">
        <v>0</v>
      </c>
      <c r="E36" s="34">
        <f>C36*D36</f>
        <v>0</v>
      </c>
      <c r="F36" s="36"/>
      <c r="G36" s="36"/>
      <c r="H36" s="36"/>
      <c r="I36" s="36"/>
    </row>
    <row r="37" spans="1:9" x14ac:dyDescent="0.25">
      <c r="A37" s="12"/>
      <c r="B37" s="12"/>
      <c r="C37" s="41"/>
      <c r="D37" s="25">
        <v>0</v>
      </c>
      <c r="E37" s="34">
        <f t="shared" ref="E37:E43" si="2">C37*D37</f>
        <v>0</v>
      </c>
      <c r="F37" s="36"/>
      <c r="G37" s="36"/>
      <c r="H37" s="36"/>
      <c r="I37" s="36"/>
    </row>
    <row r="38" spans="1:9" x14ac:dyDescent="0.25">
      <c r="A38" s="12"/>
      <c r="B38" s="12"/>
      <c r="C38" s="41"/>
      <c r="D38" s="25">
        <v>0</v>
      </c>
      <c r="E38" s="34">
        <f t="shared" si="2"/>
        <v>0</v>
      </c>
      <c r="F38" s="36"/>
      <c r="G38" s="36"/>
      <c r="H38" s="36"/>
      <c r="I38" s="36"/>
    </row>
    <row r="39" spans="1:9" x14ac:dyDescent="0.25">
      <c r="A39" s="12"/>
      <c r="B39" s="12"/>
      <c r="C39" s="41"/>
      <c r="D39" s="25">
        <v>0</v>
      </c>
      <c r="E39" s="34">
        <f t="shared" si="2"/>
        <v>0</v>
      </c>
      <c r="F39" s="36"/>
      <c r="G39" s="36"/>
      <c r="H39" s="36"/>
      <c r="I39" s="36"/>
    </row>
    <row r="40" spans="1:9" x14ac:dyDescent="0.25">
      <c r="A40" s="12"/>
      <c r="B40" s="12"/>
      <c r="C40" s="41"/>
      <c r="D40" s="25">
        <v>0</v>
      </c>
      <c r="E40" s="34">
        <f t="shared" si="2"/>
        <v>0</v>
      </c>
      <c r="F40" s="36"/>
      <c r="G40" s="36"/>
      <c r="H40" s="36"/>
      <c r="I40" s="36"/>
    </row>
    <row r="41" spans="1:9" x14ac:dyDescent="0.25">
      <c r="A41" s="7"/>
      <c r="B41" s="7"/>
      <c r="C41" s="41"/>
      <c r="D41" s="25">
        <v>0</v>
      </c>
      <c r="E41" s="34">
        <f t="shared" si="2"/>
        <v>0</v>
      </c>
      <c r="F41" s="36"/>
      <c r="G41" s="36"/>
      <c r="H41" s="36"/>
      <c r="I41" s="36"/>
    </row>
    <row r="42" spans="1:9" x14ac:dyDescent="0.25">
      <c r="A42" s="7"/>
      <c r="B42" s="7"/>
      <c r="C42" s="41"/>
      <c r="D42" s="25">
        <v>0</v>
      </c>
      <c r="E42" s="34">
        <f t="shared" si="2"/>
        <v>0</v>
      </c>
      <c r="F42" s="42"/>
      <c r="G42" s="42"/>
      <c r="H42" s="42"/>
      <c r="I42" s="42"/>
    </row>
    <row r="43" spans="1:9" x14ac:dyDescent="0.25">
      <c r="A43" s="7"/>
      <c r="B43" s="7"/>
      <c r="C43" s="41"/>
      <c r="D43" s="25">
        <v>0</v>
      </c>
      <c r="E43" s="34">
        <f t="shared" si="2"/>
        <v>0</v>
      </c>
      <c r="F43" s="42"/>
      <c r="G43" s="42"/>
      <c r="H43" s="42"/>
      <c r="I43" s="42"/>
    </row>
    <row r="44" spans="1:9" x14ac:dyDescent="0.25">
      <c r="A44" s="47"/>
      <c r="B44" s="47"/>
      <c r="C44" s="47"/>
      <c r="D44" s="48">
        <v>0</v>
      </c>
      <c r="E44" s="34">
        <f t="shared" ref="E44:E45" si="3">C44*D44</f>
        <v>0</v>
      </c>
      <c r="F44" s="66"/>
      <c r="G44" s="65"/>
      <c r="H44" s="65"/>
      <c r="I44" s="65"/>
    </row>
    <row r="45" spans="1:9" x14ac:dyDescent="0.25">
      <c r="A45" s="47"/>
      <c r="B45" s="47"/>
      <c r="C45" s="47"/>
      <c r="D45" s="48">
        <v>0</v>
      </c>
      <c r="E45" s="34">
        <f t="shared" si="3"/>
        <v>0</v>
      </c>
      <c r="F45" s="59"/>
      <c r="G45" s="59"/>
      <c r="H45" s="59"/>
      <c r="I45" s="59"/>
    </row>
    <row r="46" spans="1:9" x14ac:dyDescent="0.25">
      <c r="A46" s="177"/>
      <c r="B46" s="177"/>
      <c r="C46" s="177"/>
      <c r="D46" s="174" t="s">
        <v>196</v>
      </c>
      <c r="E46" s="178">
        <f>SUM(E36:E45)</f>
        <v>0</v>
      </c>
      <c r="F46" s="67"/>
      <c r="G46" s="67"/>
      <c r="H46" s="67"/>
      <c r="I46" s="67"/>
    </row>
    <row r="47" spans="1:9" x14ac:dyDescent="0.25">
      <c r="A47" s="43"/>
      <c r="B47" s="43"/>
      <c r="C47" s="43"/>
      <c r="D47" s="43"/>
      <c r="E47" s="43"/>
      <c r="F47" s="67"/>
      <c r="G47" s="67"/>
      <c r="H47" s="67"/>
      <c r="I47" s="5"/>
    </row>
    <row r="48" spans="1:9" x14ac:dyDescent="0.25">
      <c r="A48" s="84"/>
      <c r="B48" s="84"/>
      <c r="C48" s="84"/>
      <c r="D48" s="84"/>
      <c r="E48" s="84"/>
    </row>
    <row r="49" spans="1:5" x14ac:dyDescent="0.25">
      <c r="A49" s="114"/>
      <c r="B49" s="114"/>
      <c r="C49" s="114"/>
      <c r="D49" s="114"/>
      <c r="E49" s="114"/>
    </row>
    <row r="50" spans="1:5" x14ac:dyDescent="0.25">
      <c r="A50" s="113"/>
      <c r="B50" s="113"/>
      <c r="C50" s="113"/>
      <c r="D50" s="113"/>
      <c r="E50" s="113"/>
    </row>
    <row r="51" spans="1:5" x14ac:dyDescent="0.25">
      <c r="A51" s="113"/>
      <c r="B51" s="113"/>
      <c r="C51" s="113"/>
      <c r="D51" s="163"/>
      <c r="E51" s="87"/>
    </row>
    <row r="52" spans="1:5" x14ac:dyDescent="0.25">
      <c r="A52" s="113"/>
      <c r="B52" s="113"/>
      <c r="C52" s="113"/>
      <c r="D52" s="163"/>
      <c r="E52" s="87"/>
    </row>
    <row r="53" spans="1:5" x14ac:dyDescent="0.25">
      <c r="A53" s="113"/>
      <c r="B53" s="113"/>
      <c r="C53" s="113"/>
      <c r="D53" s="163"/>
      <c r="E53" s="87"/>
    </row>
    <row r="54" spans="1:5" x14ac:dyDescent="0.25">
      <c r="A54" s="113"/>
      <c r="B54" s="113"/>
      <c r="C54" s="113"/>
      <c r="D54" s="163"/>
      <c r="E54" s="87"/>
    </row>
    <row r="55" spans="1:5" x14ac:dyDescent="0.25">
      <c r="A55" s="113"/>
      <c r="B55" s="113"/>
      <c r="C55" s="113"/>
      <c r="D55" s="163"/>
      <c r="E55" s="87"/>
    </row>
    <row r="56" spans="1:5" x14ac:dyDescent="0.25">
      <c r="A56" s="113"/>
      <c r="B56" s="113"/>
      <c r="C56" s="113"/>
      <c r="D56" s="163"/>
      <c r="E56" s="87"/>
    </row>
    <row r="57" spans="1:5" x14ac:dyDescent="0.25">
      <c r="A57" s="113"/>
      <c r="B57" s="113"/>
      <c r="C57" s="113"/>
      <c r="D57" s="163"/>
      <c r="E57" s="87"/>
    </row>
    <row r="58" spans="1:5" x14ac:dyDescent="0.25">
      <c r="A58" s="113"/>
      <c r="B58" s="113"/>
      <c r="C58" s="113"/>
      <c r="D58" s="163"/>
      <c r="E58" s="87"/>
    </row>
    <row r="59" spans="1:5" x14ac:dyDescent="0.25">
      <c r="A59" s="113"/>
      <c r="B59" s="113"/>
      <c r="C59" s="113"/>
      <c r="D59" s="163"/>
      <c r="E59" s="87"/>
    </row>
    <row r="60" spans="1:5" x14ac:dyDescent="0.25">
      <c r="A60" s="113"/>
      <c r="B60" s="113"/>
      <c r="C60" s="113"/>
      <c r="D60" s="163"/>
      <c r="E60" s="87"/>
    </row>
    <row r="61" spans="1:5" x14ac:dyDescent="0.25">
      <c r="A61" s="114"/>
      <c r="B61" s="114"/>
      <c r="C61" s="114"/>
      <c r="D61" s="114"/>
      <c r="E61" s="114"/>
    </row>
    <row r="62" spans="1:5" x14ac:dyDescent="0.25">
      <c r="A62" s="114"/>
      <c r="B62" s="114"/>
      <c r="C62" s="114"/>
      <c r="D62" s="114"/>
      <c r="E62" s="114"/>
    </row>
    <row r="63" spans="1:5" x14ac:dyDescent="0.25">
      <c r="A63" s="113"/>
      <c r="B63" s="113"/>
      <c r="C63" s="113"/>
      <c r="D63" s="113"/>
      <c r="E63" s="113"/>
    </row>
    <row r="64" spans="1:5" x14ac:dyDescent="0.25">
      <c r="A64" s="113"/>
      <c r="B64" s="113"/>
      <c r="C64" s="113"/>
      <c r="D64" s="163"/>
      <c r="E64" s="87"/>
    </row>
    <row r="65" spans="1:5" x14ac:dyDescent="0.25">
      <c r="A65" s="113"/>
      <c r="B65" s="113"/>
      <c r="C65" s="113"/>
      <c r="D65" s="163"/>
      <c r="E65" s="87"/>
    </row>
    <row r="66" spans="1:5" x14ac:dyDescent="0.25">
      <c r="A66" s="113"/>
      <c r="B66" s="113"/>
      <c r="C66" s="113"/>
      <c r="D66" s="163"/>
      <c r="E66" s="87"/>
    </row>
    <row r="67" spans="1:5" x14ac:dyDescent="0.25">
      <c r="A67" s="113"/>
      <c r="B67" s="113"/>
      <c r="C67" s="113"/>
      <c r="D67" s="163"/>
      <c r="E67" s="87"/>
    </row>
    <row r="68" spans="1:5" x14ac:dyDescent="0.25">
      <c r="A68" s="113"/>
      <c r="B68" s="113"/>
      <c r="C68" s="113"/>
      <c r="D68" s="163"/>
      <c r="E68" s="87"/>
    </row>
    <row r="69" spans="1:5" x14ac:dyDescent="0.25">
      <c r="A69" s="113"/>
      <c r="B69" s="113"/>
      <c r="C69" s="113"/>
      <c r="D69" s="163"/>
      <c r="E69" s="87"/>
    </row>
    <row r="70" spans="1:5" x14ac:dyDescent="0.25">
      <c r="A70" s="113"/>
      <c r="B70" s="113"/>
      <c r="C70" s="113"/>
      <c r="D70" s="163"/>
      <c r="E70" s="87"/>
    </row>
    <row r="71" spans="1:5" x14ac:dyDescent="0.25">
      <c r="A71" s="113"/>
      <c r="B71" s="113"/>
      <c r="C71" s="113"/>
      <c r="D71" s="163"/>
      <c r="E71" s="87"/>
    </row>
    <row r="72" spans="1:5" x14ac:dyDescent="0.25">
      <c r="A72" s="113"/>
      <c r="B72" s="113"/>
      <c r="C72" s="113"/>
      <c r="D72" s="163"/>
      <c r="E72" s="87"/>
    </row>
    <row r="73" spans="1:5" x14ac:dyDescent="0.25">
      <c r="A73" s="113"/>
      <c r="B73" s="113"/>
      <c r="C73" s="113"/>
      <c r="D73" s="163"/>
      <c r="E73" s="87"/>
    </row>
    <row r="74" spans="1:5" x14ac:dyDescent="0.25">
      <c r="A74" s="114"/>
      <c r="B74" s="114"/>
      <c r="C74" s="114"/>
      <c r="D74" s="114"/>
      <c r="E74" s="114"/>
    </row>
    <row r="75" spans="1:5" x14ac:dyDescent="0.25">
      <c r="A75" s="114"/>
      <c r="B75" s="114"/>
      <c r="C75" s="114"/>
      <c r="D75" s="114"/>
      <c r="E75" s="114"/>
    </row>
    <row r="76" spans="1:5" x14ac:dyDescent="0.25">
      <c r="A76" s="113"/>
      <c r="B76" s="113"/>
      <c r="C76" s="113"/>
      <c r="D76" s="113"/>
      <c r="E76" s="113"/>
    </row>
    <row r="77" spans="1:5" x14ac:dyDescent="0.25">
      <c r="A77" s="113"/>
      <c r="B77" s="113"/>
      <c r="C77" s="113"/>
      <c r="D77" s="163"/>
      <c r="E77" s="87"/>
    </row>
    <row r="78" spans="1:5" x14ac:dyDescent="0.25">
      <c r="A78" s="113"/>
      <c r="B78" s="113"/>
      <c r="C78" s="113"/>
      <c r="D78" s="163"/>
      <c r="E78" s="87"/>
    </row>
    <row r="79" spans="1:5" x14ac:dyDescent="0.25">
      <c r="A79" s="113"/>
      <c r="B79" s="113"/>
      <c r="C79" s="113"/>
      <c r="D79" s="163"/>
      <c r="E79" s="87"/>
    </row>
    <row r="80" spans="1:5" x14ac:dyDescent="0.25">
      <c r="A80" s="113"/>
      <c r="B80" s="113"/>
      <c r="C80" s="113"/>
      <c r="D80" s="163"/>
      <c r="E80" s="87"/>
    </row>
    <row r="81" spans="1:5" x14ac:dyDescent="0.25">
      <c r="A81" s="113"/>
      <c r="B81" s="113"/>
      <c r="C81" s="113"/>
      <c r="D81" s="163"/>
      <c r="E81" s="87"/>
    </row>
    <row r="82" spans="1:5" x14ac:dyDescent="0.25">
      <c r="A82" s="113"/>
      <c r="B82" s="113"/>
      <c r="C82" s="113"/>
      <c r="D82" s="163"/>
      <c r="E82" s="87"/>
    </row>
    <row r="83" spans="1:5" x14ac:dyDescent="0.25">
      <c r="A83" s="113"/>
      <c r="B83" s="113"/>
      <c r="C83" s="113"/>
      <c r="D83" s="163"/>
      <c r="E83" s="87"/>
    </row>
    <row r="84" spans="1:5" x14ac:dyDescent="0.25">
      <c r="A84" s="113"/>
      <c r="B84" s="113"/>
      <c r="C84" s="113"/>
      <c r="D84" s="163"/>
      <c r="E84" s="87"/>
    </row>
    <row r="85" spans="1:5" x14ac:dyDescent="0.25">
      <c r="A85" s="113"/>
      <c r="B85" s="113"/>
      <c r="C85" s="113"/>
      <c r="D85" s="163"/>
      <c r="E85" s="87"/>
    </row>
    <row r="86" spans="1:5" x14ac:dyDescent="0.25">
      <c r="A86" s="113"/>
      <c r="B86" s="113"/>
      <c r="C86" s="113"/>
      <c r="D86" s="163"/>
      <c r="E86" s="87"/>
    </row>
    <row r="87" spans="1:5" x14ac:dyDescent="0.25">
      <c r="A87" s="43"/>
      <c r="B87" s="43"/>
      <c r="C87" s="43"/>
      <c r="D87" s="43"/>
      <c r="E87" s="43"/>
    </row>
    <row r="88" spans="1:5" x14ac:dyDescent="0.25">
      <c r="A88" s="43"/>
      <c r="B88" s="43"/>
      <c r="C88" s="43"/>
      <c r="D88" s="43"/>
      <c r="E88" s="43"/>
    </row>
    <row r="89" spans="1:5" x14ac:dyDescent="0.25">
      <c r="A89" s="43"/>
      <c r="B89" s="43"/>
      <c r="C89" s="43"/>
      <c r="D89" s="43"/>
      <c r="E89" s="43"/>
    </row>
    <row r="90" spans="1:5" x14ac:dyDescent="0.25">
      <c r="A90" s="43"/>
      <c r="B90" s="43"/>
      <c r="C90" s="43"/>
      <c r="D90" s="43"/>
      <c r="E90" s="43"/>
    </row>
    <row r="91" spans="1:5" s="64" customFormat="1" x14ac:dyDescent="0.25">
      <c r="A91" s="43"/>
      <c r="B91" s="43"/>
      <c r="C91" s="43"/>
      <c r="D91" s="43"/>
      <c r="E91" s="43"/>
    </row>
    <row r="92" spans="1:5" x14ac:dyDescent="0.25">
      <c r="A92" s="43"/>
      <c r="B92" s="43"/>
      <c r="C92" s="43"/>
      <c r="D92" s="43"/>
      <c r="E92" s="43"/>
    </row>
    <row r="93" spans="1:5" x14ac:dyDescent="0.25">
      <c r="A93" s="155"/>
      <c r="B93" s="155"/>
      <c r="C93" s="155"/>
      <c r="D93" s="164"/>
      <c r="E93" s="165"/>
    </row>
    <row r="94" spans="1:5" x14ac:dyDescent="0.25">
      <c r="A94" s="155"/>
      <c r="B94" s="155"/>
      <c r="C94" s="155"/>
      <c r="D94" s="155"/>
      <c r="E94" s="155"/>
    </row>
    <row r="95" spans="1:5" x14ac:dyDescent="0.25">
      <c r="A95" s="43"/>
      <c r="B95" s="43"/>
      <c r="C95" s="43"/>
      <c r="D95" s="43"/>
      <c r="E95" s="43"/>
    </row>
    <row r="96" spans="1:5" x14ac:dyDescent="0.25">
      <c r="A96" s="43"/>
      <c r="B96" s="43"/>
      <c r="C96" s="43"/>
      <c r="D96" s="43"/>
      <c r="E96" s="43"/>
    </row>
    <row r="97" spans="1:5" x14ac:dyDescent="0.25">
      <c r="A97" s="43"/>
      <c r="B97" s="43"/>
      <c r="C97" s="43"/>
      <c r="D97" s="43"/>
      <c r="E97" s="43"/>
    </row>
    <row r="98" spans="1:5" x14ac:dyDescent="0.25">
      <c r="A98" s="43"/>
      <c r="B98" s="43"/>
      <c r="C98" s="43"/>
      <c r="D98" s="43"/>
      <c r="E98" s="43"/>
    </row>
    <row r="99" spans="1:5" x14ac:dyDescent="0.25">
      <c r="A99" s="43"/>
      <c r="B99" s="43"/>
      <c r="C99" s="43"/>
      <c r="D99" s="43"/>
      <c r="E99" s="43"/>
    </row>
    <row r="100" spans="1:5" x14ac:dyDescent="0.25">
      <c r="A100" s="43"/>
      <c r="B100" s="43"/>
      <c r="C100" s="43"/>
      <c r="D100" s="43"/>
      <c r="E100" s="43"/>
    </row>
    <row r="101" spans="1:5" x14ac:dyDescent="0.25">
      <c r="A101" s="43"/>
      <c r="B101" s="43"/>
      <c r="C101" s="43"/>
      <c r="D101" s="43"/>
      <c r="E101" s="43"/>
    </row>
    <row r="102" spans="1:5" x14ac:dyDescent="0.25">
      <c r="A102" s="43"/>
      <c r="B102" s="43"/>
      <c r="C102" s="43"/>
      <c r="D102" s="43"/>
      <c r="E102" s="43"/>
    </row>
    <row r="103" spans="1:5" x14ac:dyDescent="0.25">
      <c r="A103" s="43"/>
      <c r="B103" s="43"/>
      <c r="C103" s="43"/>
      <c r="D103" s="43"/>
      <c r="E103" s="43"/>
    </row>
    <row r="104" spans="1:5" x14ac:dyDescent="0.25">
      <c r="A104" s="43"/>
      <c r="B104" s="43"/>
      <c r="C104" s="43"/>
      <c r="D104" s="43"/>
      <c r="E104" s="43"/>
    </row>
    <row r="105" spans="1:5" x14ac:dyDescent="0.25">
      <c r="A105" s="43"/>
      <c r="B105" s="43"/>
      <c r="C105" s="43"/>
      <c r="D105" s="43"/>
      <c r="E105" s="43"/>
    </row>
    <row r="106" spans="1:5" x14ac:dyDescent="0.25">
      <c r="A106" s="43"/>
      <c r="B106" s="43"/>
      <c r="C106" s="43"/>
      <c r="D106" s="43"/>
      <c r="E106" s="43"/>
    </row>
    <row r="107" spans="1:5" x14ac:dyDescent="0.25">
      <c r="A107" s="43"/>
      <c r="B107" s="43"/>
      <c r="C107" s="43"/>
      <c r="D107" s="43"/>
      <c r="E107" s="43"/>
    </row>
    <row r="108" spans="1:5" x14ac:dyDescent="0.25">
      <c r="A108" s="43"/>
      <c r="B108" s="43"/>
      <c r="C108" s="43"/>
      <c r="D108" s="43"/>
      <c r="E108" s="43"/>
    </row>
    <row r="109" spans="1:5" x14ac:dyDescent="0.25">
      <c r="A109" s="43"/>
      <c r="B109" s="43"/>
      <c r="C109" s="43"/>
      <c r="D109" s="43"/>
      <c r="E109" s="43"/>
    </row>
    <row r="110" spans="1:5" x14ac:dyDescent="0.25">
      <c r="A110" s="43"/>
      <c r="B110" s="43"/>
      <c r="C110" s="43"/>
      <c r="D110" s="43"/>
      <c r="E110" s="43"/>
    </row>
    <row r="111" spans="1:5" x14ac:dyDescent="0.25">
      <c r="A111" s="43"/>
      <c r="B111" s="43"/>
      <c r="C111" s="43"/>
      <c r="D111" s="43"/>
      <c r="E111" s="43"/>
    </row>
    <row r="112" spans="1:5" x14ac:dyDescent="0.25">
      <c r="A112" s="43"/>
      <c r="B112" s="43"/>
      <c r="C112" s="43"/>
      <c r="D112" s="43"/>
      <c r="E112" s="43"/>
    </row>
    <row r="113" spans="1:5" x14ac:dyDescent="0.25">
      <c r="A113" s="43"/>
      <c r="B113" s="43"/>
      <c r="C113" s="43"/>
      <c r="D113" s="43"/>
      <c r="E113" s="43"/>
    </row>
    <row r="114" spans="1:5" x14ac:dyDescent="0.25">
      <c r="A114" s="43"/>
      <c r="B114" s="43"/>
      <c r="C114" s="43"/>
      <c r="D114" s="43"/>
      <c r="E114" s="43"/>
    </row>
    <row r="115" spans="1:5" x14ac:dyDescent="0.25">
      <c r="A115" s="43"/>
      <c r="B115" s="43"/>
      <c r="C115" s="43"/>
      <c r="D115" s="43"/>
      <c r="E115" s="43"/>
    </row>
    <row r="116" spans="1:5" x14ac:dyDescent="0.25">
      <c r="A116" s="43"/>
      <c r="B116" s="43"/>
      <c r="C116" s="43"/>
      <c r="D116" s="43"/>
      <c r="E116" s="43"/>
    </row>
    <row r="117" spans="1:5" x14ac:dyDescent="0.25">
      <c r="A117" s="43"/>
      <c r="B117" s="43"/>
      <c r="C117" s="43"/>
      <c r="D117" s="43"/>
      <c r="E117" s="43"/>
    </row>
    <row r="118" spans="1:5" x14ac:dyDescent="0.25">
      <c r="A118" s="43"/>
      <c r="B118" s="43"/>
      <c r="C118" s="43"/>
      <c r="D118" s="43"/>
      <c r="E118" s="43"/>
    </row>
    <row r="119" spans="1:5" x14ac:dyDescent="0.25">
      <c r="A119" s="43"/>
      <c r="B119" s="43"/>
      <c r="C119" s="43"/>
      <c r="D119" s="43"/>
      <c r="E119" s="43"/>
    </row>
    <row r="120" spans="1:5" x14ac:dyDescent="0.25">
      <c r="A120" s="43"/>
      <c r="B120" s="43"/>
      <c r="C120" s="43"/>
      <c r="D120" s="43"/>
      <c r="E120" s="43"/>
    </row>
    <row r="121" spans="1:5" x14ac:dyDescent="0.25">
      <c r="A121" s="43"/>
      <c r="B121" s="43"/>
      <c r="C121" s="43"/>
      <c r="D121" s="43"/>
      <c r="E121" s="43"/>
    </row>
    <row r="122" spans="1:5" x14ac:dyDescent="0.25">
      <c r="A122" s="43"/>
      <c r="B122" s="43"/>
      <c r="C122" s="43"/>
      <c r="D122" s="43"/>
      <c r="E122" s="43"/>
    </row>
    <row r="123" spans="1:5" x14ac:dyDescent="0.25">
      <c r="A123" s="43"/>
      <c r="B123" s="43"/>
      <c r="C123" s="43"/>
      <c r="D123" s="43"/>
      <c r="E123" s="43"/>
    </row>
    <row r="124" spans="1:5" x14ac:dyDescent="0.25">
      <c r="A124" s="43"/>
      <c r="B124" s="43"/>
      <c r="C124" s="43"/>
      <c r="D124" s="43"/>
      <c r="E124" s="43"/>
    </row>
    <row r="125" spans="1:5" x14ac:dyDescent="0.25">
      <c r="A125" s="43"/>
      <c r="B125" s="43"/>
      <c r="C125" s="43"/>
      <c r="D125" s="43"/>
      <c r="E125" s="43"/>
    </row>
    <row r="126" spans="1:5" x14ac:dyDescent="0.25">
      <c r="A126" s="43"/>
      <c r="B126" s="43"/>
      <c r="C126" s="43"/>
      <c r="D126" s="43"/>
      <c r="E126" s="43"/>
    </row>
    <row r="127" spans="1:5" x14ac:dyDescent="0.25">
      <c r="A127" s="43"/>
      <c r="B127" s="43"/>
      <c r="C127" s="43"/>
      <c r="D127" s="43"/>
      <c r="E127" s="43"/>
    </row>
    <row r="128" spans="1:5" x14ac:dyDescent="0.25">
      <c r="A128" s="43"/>
      <c r="B128" s="43"/>
      <c r="C128" s="43"/>
      <c r="D128" s="43"/>
      <c r="E128" s="43"/>
    </row>
    <row r="129" spans="1:5" x14ac:dyDescent="0.25">
      <c r="A129" s="43"/>
      <c r="B129" s="43"/>
      <c r="C129" s="43"/>
      <c r="D129" s="43"/>
      <c r="E129" s="43"/>
    </row>
    <row r="130" spans="1:5" x14ac:dyDescent="0.25">
      <c r="A130" s="43"/>
      <c r="B130" s="43"/>
      <c r="C130" s="43"/>
      <c r="D130" s="43"/>
      <c r="E130" s="43"/>
    </row>
    <row r="131" spans="1:5" x14ac:dyDescent="0.25">
      <c r="A131" s="43"/>
      <c r="B131" s="43"/>
      <c r="C131" s="43"/>
      <c r="D131" s="43"/>
      <c r="E131" s="43"/>
    </row>
    <row r="132" spans="1:5" x14ac:dyDescent="0.25">
      <c r="A132" s="43"/>
      <c r="B132" s="43"/>
      <c r="C132" s="43"/>
      <c r="D132" s="43"/>
      <c r="E132" s="43"/>
    </row>
    <row r="133" spans="1:5" x14ac:dyDescent="0.25">
      <c r="A133" s="43"/>
      <c r="B133" s="43"/>
      <c r="C133" s="43"/>
      <c r="D133" s="43"/>
      <c r="E133" s="43"/>
    </row>
    <row r="134" spans="1:5" x14ac:dyDescent="0.25">
      <c r="A134" s="43"/>
      <c r="B134" s="43"/>
      <c r="C134" s="43"/>
      <c r="D134" s="43"/>
      <c r="E134" s="43"/>
    </row>
    <row r="135" spans="1:5" x14ac:dyDescent="0.25">
      <c r="A135" s="43"/>
      <c r="B135" s="43"/>
      <c r="C135" s="43"/>
      <c r="D135" s="43"/>
      <c r="E135" s="43"/>
    </row>
    <row r="136" spans="1:5" x14ac:dyDescent="0.25">
      <c r="A136" s="43"/>
      <c r="B136" s="43"/>
      <c r="C136" s="43"/>
      <c r="D136" s="43"/>
      <c r="E136" s="43"/>
    </row>
    <row r="137" spans="1:5" x14ac:dyDescent="0.25">
      <c r="A137" s="43"/>
      <c r="B137" s="43"/>
      <c r="C137" s="43"/>
      <c r="D137" s="43"/>
      <c r="E137" s="43"/>
    </row>
    <row r="138" spans="1:5" x14ac:dyDescent="0.25">
      <c r="A138" s="43"/>
      <c r="B138" s="43"/>
      <c r="C138" s="43"/>
      <c r="D138" s="43"/>
      <c r="E138" s="43"/>
    </row>
    <row r="139" spans="1:5" x14ac:dyDescent="0.25">
      <c r="A139" s="43"/>
      <c r="B139" s="43"/>
      <c r="C139" s="43"/>
      <c r="D139" s="43"/>
      <c r="E139" s="43"/>
    </row>
    <row r="140" spans="1:5" x14ac:dyDescent="0.25">
      <c r="A140" s="43"/>
      <c r="B140" s="43"/>
      <c r="C140" s="43"/>
      <c r="D140" s="43"/>
      <c r="E140" s="43"/>
    </row>
    <row r="141" spans="1:5" x14ac:dyDescent="0.25">
      <c r="A141" s="43"/>
      <c r="B141" s="43"/>
      <c r="C141" s="43"/>
      <c r="D141" s="43"/>
      <c r="E141" s="43"/>
    </row>
    <row r="142" spans="1:5" x14ac:dyDescent="0.25">
      <c r="A142" s="43"/>
      <c r="B142" s="43"/>
      <c r="C142" s="43"/>
      <c r="D142" s="43"/>
      <c r="E142" s="43"/>
    </row>
    <row r="143" spans="1:5" x14ac:dyDescent="0.25">
      <c r="A143" s="43"/>
      <c r="B143" s="43"/>
      <c r="C143" s="43"/>
      <c r="D143" s="43"/>
      <c r="E143" s="43"/>
    </row>
    <row r="144" spans="1:5" x14ac:dyDescent="0.25">
      <c r="A144" s="43"/>
      <c r="B144" s="43"/>
      <c r="C144" s="43"/>
      <c r="D144" s="43"/>
      <c r="E144" s="43"/>
    </row>
    <row r="145" spans="1:5" x14ac:dyDescent="0.25">
      <c r="A145" s="43"/>
      <c r="B145" s="43"/>
      <c r="C145" s="43"/>
      <c r="D145" s="43"/>
      <c r="E145" s="43"/>
    </row>
    <row r="146" spans="1:5" x14ac:dyDescent="0.25">
      <c r="A146" s="43"/>
      <c r="B146" s="43"/>
      <c r="C146" s="43"/>
      <c r="D146" s="43"/>
      <c r="E146" s="43"/>
    </row>
    <row r="147" spans="1:5" x14ac:dyDescent="0.25">
      <c r="A147" s="43"/>
      <c r="B147" s="43"/>
      <c r="C147" s="43"/>
      <c r="D147" s="43"/>
      <c r="E147" s="43"/>
    </row>
    <row r="148" spans="1:5" x14ac:dyDescent="0.25">
      <c r="A148" s="43"/>
      <c r="B148" s="43"/>
      <c r="C148" s="43"/>
      <c r="D148" s="43"/>
      <c r="E148" s="43"/>
    </row>
    <row r="149" spans="1:5" x14ac:dyDescent="0.25">
      <c r="A149" s="43"/>
      <c r="B149" s="43"/>
      <c r="C149" s="43"/>
      <c r="D149" s="43"/>
      <c r="E149" s="43"/>
    </row>
    <row r="150" spans="1:5" x14ac:dyDescent="0.25">
      <c r="A150" s="43"/>
      <c r="B150" s="43"/>
      <c r="C150" s="43"/>
      <c r="D150" s="43"/>
      <c r="E150" s="43"/>
    </row>
    <row r="151" spans="1:5" x14ac:dyDescent="0.25">
      <c r="A151" s="43"/>
      <c r="B151" s="43"/>
      <c r="C151" s="43"/>
      <c r="D151" s="43"/>
      <c r="E151" s="43"/>
    </row>
    <row r="152" spans="1:5" x14ac:dyDescent="0.25">
      <c r="A152" s="43"/>
      <c r="B152" s="43"/>
      <c r="C152" s="43"/>
      <c r="D152" s="43"/>
      <c r="E152" s="43"/>
    </row>
    <row r="153" spans="1:5" x14ac:dyDescent="0.25">
      <c r="A153" s="43"/>
      <c r="B153" s="43"/>
      <c r="C153" s="43"/>
      <c r="D153" s="43"/>
      <c r="E153" s="43"/>
    </row>
    <row r="154" spans="1:5" x14ac:dyDescent="0.25">
      <c r="A154" s="43"/>
      <c r="B154" s="43"/>
      <c r="C154" s="43"/>
      <c r="D154" s="43"/>
      <c r="E154" s="43"/>
    </row>
    <row r="155" spans="1:5" x14ac:dyDescent="0.25">
      <c r="A155" s="43"/>
      <c r="B155" s="43"/>
      <c r="C155" s="43"/>
      <c r="D155" s="43"/>
      <c r="E155" s="43"/>
    </row>
    <row r="156" spans="1:5" x14ac:dyDescent="0.25">
      <c r="A156" s="43"/>
      <c r="B156" s="43"/>
      <c r="C156" s="43"/>
      <c r="D156" s="43"/>
      <c r="E156" s="43"/>
    </row>
    <row r="157" spans="1:5" x14ac:dyDescent="0.25">
      <c r="A157" s="43"/>
      <c r="B157" s="43"/>
      <c r="C157" s="43"/>
      <c r="D157" s="43"/>
      <c r="E157" s="43"/>
    </row>
    <row r="158" spans="1:5" x14ac:dyDescent="0.25">
      <c r="A158" s="43"/>
      <c r="B158" s="43"/>
      <c r="C158" s="43"/>
      <c r="D158" s="43"/>
      <c r="E158" s="43"/>
    </row>
    <row r="159" spans="1:5" x14ac:dyDescent="0.25">
      <c r="A159" s="43"/>
      <c r="B159" s="43"/>
      <c r="C159" s="43"/>
      <c r="D159" s="43"/>
      <c r="E159" s="43"/>
    </row>
    <row r="160" spans="1:5" x14ac:dyDescent="0.25">
      <c r="A160" s="43"/>
      <c r="B160" s="43"/>
      <c r="C160" s="43"/>
      <c r="D160" s="43"/>
      <c r="E160" s="43"/>
    </row>
    <row r="161" spans="1:5" x14ac:dyDescent="0.25">
      <c r="A161" s="43"/>
      <c r="B161" s="43"/>
      <c r="C161" s="43"/>
      <c r="D161" s="43"/>
      <c r="E161" s="43"/>
    </row>
    <row r="162" spans="1:5" x14ac:dyDescent="0.25">
      <c r="A162" s="43"/>
      <c r="B162" s="43"/>
      <c r="C162" s="43"/>
      <c r="D162" s="43"/>
      <c r="E162" s="43"/>
    </row>
    <row r="163" spans="1:5" x14ac:dyDescent="0.25">
      <c r="A163" s="43"/>
      <c r="B163" s="43"/>
      <c r="C163" s="43"/>
      <c r="D163" s="43"/>
      <c r="E163" s="43"/>
    </row>
    <row r="164" spans="1:5" x14ac:dyDescent="0.25">
      <c r="A164" s="43"/>
      <c r="B164" s="43"/>
      <c r="C164" s="43"/>
      <c r="D164" s="43"/>
      <c r="E164" s="43"/>
    </row>
    <row r="165" spans="1:5" x14ac:dyDescent="0.25">
      <c r="A165" s="43"/>
      <c r="B165" s="43"/>
      <c r="C165" s="43"/>
      <c r="D165" s="43"/>
      <c r="E165" s="43"/>
    </row>
    <row r="166" spans="1:5" x14ac:dyDescent="0.25">
      <c r="A166" s="43"/>
      <c r="B166" s="43"/>
      <c r="C166" s="43"/>
      <c r="D166" s="43"/>
      <c r="E166" s="43"/>
    </row>
    <row r="167" spans="1:5" x14ac:dyDescent="0.25">
      <c r="A167" s="43"/>
      <c r="B167" s="43"/>
      <c r="C167" s="43"/>
      <c r="D167" s="43"/>
      <c r="E167" s="43"/>
    </row>
    <row r="168" spans="1:5" x14ac:dyDescent="0.25">
      <c r="A168" s="43"/>
      <c r="B168" s="43"/>
      <c r="C168" s="43"/>
      <c r="D168" s="43"/>
      <c r="E168" s="43"/>
    </row>
    <row r="169" spans="1:5" x14ac:dyDescent="0.25">
      <c r="A169" s="43"/>
      <c r="B169" s="43"/>
      <c r="C169" s="43"/>
      <c r="D169" s="43"/>
      <c r="E169" s="43"/>
    </row>
    <row r="170" spans="1:5" x14ac:dyDescent="0.25">
      <c r="A170" s="43"/>
      <c r="B170" s="43"/>
      <c r="C170" s="43"/>
      <c r="D170" s="43"/>
      <c r="E170" s="43"/>
    </row>
    <row r="171" spans="1:5" x14ac:dyDescent="0.25">
      <c r="A171" s="43"/>
      <c r="B171" s="43"/>
      <c r="C171" s="43"/>
      <c r="D171" s="43"/>
      <c r="E171" s="43"/>
    </row>
    <row r="172" spans="1:5" x14ac:dyDescent="0.25">
      <c r="A172" s="43"/>
      <c r="B172" s="43"/>
      <c r="C172" s="43"/>
      <c r="D172" s="43"/>
      <c r="E172" s="43"/>
    </row>
    <row r="173" spans="1:5" x14ac:dyDescent="0.25">
      <c r="A173" s="43"/>
      <c r="B173" s="43"/>
      <c r="C173" s="43"/>
      <c r="D173" s="43"/>
      <c r="E173" s="43"/>
    </row>
    <row r="174" spans="1:5" x14ac:dyDescent="0.25">
      <c r="A174" s="43"/>
      <c r="B174" s="43"/>
      <c r="C174" s="43"/>
      <c r="D174" s="43"/>
      <c r="E174" s="43"/>
    </row>
    <row r="175" spans="1:5" x14ac:dyDescent="0.25">
      <c r="A175" s="43"/>
      <c r="B175" s="43"/>
      <c r="C175" s="43"/>
      <c r="D175" s="43"/>
      <c r="E175" s="43"/>
    </row>
    <row r="176" spans="1:5" x14ac:dyDescent="0.25">
      <c r="A176" s="43"/>
      <c r="B176" s="43"/>
      <c r="C176" s="43"/>
      <c r="D176" s="43"/>
      <c r="E176" s="43"/>
    </row>
    <row r="177" spans="1:5" x14ac:dyDescent="0.25">
      <c r="A177" s="43"/>
      <c r="B177" s="43"/>
      <c r="C177" s="43"/>
      <c r="D177" s="43"/>
      <c r="E177" s="43"/>
    </row>
    <row r="178" spans="1:5" x14ac:dyDescent="0.25">
      <c r="A178" s="43"/>
      <c r="B178" s="43"/>
      <c r="C178" s="43"/>
      <c r="D178" s="43"/>
      <c r="E178" s="43"/>
    </row>
    <row r="179" spans="1:5" x14ac:dyDescent="0.25">
      <c r="A179" s="43"/>
      <c r="B179" s="43"/>
      <c r="C179" s="43"/>
      <c r="D179" s="43"/>
      <c r="E179" s="43"/>
    </row>
    <row r="180" spans="1:5" x14ac:dyDescent="0.25">
      <c r="A180" s="43"/>
      <c r="B180" s="43"/>
      <c r="C180" s="43"/>
      <c r="D180" s="43"/>
      <c r="E180" s="43"/>
    </row>
    <row r="181" spans="1:5" x14ac:dyDescent="0.25">
      <c r="A181" s="4"/>
      <c r="B181" s="4"/>
      <c r="C181" s="4"/>
      <c r="D181" s="4"/>
      <c r="E181" s="4"/>
    </row>
    <row r="182" spans="1:5" x14ac:dyDescent="0.25">
      <c r="A182" s="4"/>
      <c r="B182" s="4"/>
      <c r="C182" s="4"/>
      <c r="D182" s="4"/>
      <c r="E182" s="4"/>
    </row>
    <row r="183" spans="1:5" x14ac:dyDescent="0.25">
      <c r="A183" s="4"/>
      <c r="B183" s="4"/>
      <c r="C183" s="4"/>
      <c r="D183" s="4"/>
      <c r="E183" s="4"/>
    </row>
    <row r="184" spans="1:5" x14ac:dyDescent="0.25">
      <c r="A184" s="4"/>
      <c r="B184" s="4"/>
      <c r="C184" s="4"/>
      <c r="D184" s="4"/>
      <c r="E184" s="4"/>
    </row>
  </sheetData>
  <sheetProtection algorithmName="SHA-512" hashValue="IcA3vNDKCFVYkAI4FKdUGmBeCkN2SECs6vLfjI3GD0IEBgy2HAs2vg4by+l7ovs2WkG5EHEjbrpBEGF1G27P2w==" saltValue="zdVN3GYi7K/cxWfjwmdjHg==" spinCount="100000" sheet="1" objects="1" scenarios="1" selectLockedCells="1"/>
  <mergeCells count="22">
    <mergeCell ref="A5:E5"/>
    <mergeCell ref="F2:I2"/>
    <mergeCell ref="F1:I1"/>
    <mergeCell ref="B1:C1"/>
    <mergeCell ref="B2:C2"/>
    <mergeCell ref="B3:C3"/>
    <mergeCell ref="B4:C4"/>
    <mergeCell ref="A12:E12"/>
    <mergeCell ref="A34:E34"/>
    <mergeCell ref="F12:I12"/>
    <mergeCell ref="F34:I34"/>
    <mergeCell ref="A6:E6"/>
    <mergeCell ref="A25:E25"/>
    <mergeCell ref="A11:B11"/>
    <mergeCell ref="F25:I25"/>
    <mergeCell ref="F33:I33"/>
    <mergeCell ref="F24:I24"/>
    <mergeCell ref="F11:I11"/>
    <mergeCell ref="A7:B7"/>
    <mergeCell ref="A8:B8"/>
    <mergeCell ref="A9:B9"/>
    <mergeCell ref="A10:B10"/>
  </mergeCells>
  <dataValidations count="10">
    <dataValidation errorStyle="warning" allowBlank="1" showInputMessage="1" showErrorMessage="1" errorTitle="Invalid Value" error="It looks like you have entered in a value that is not in the pick list!!" sqref="F36:G41"/>
    <dataValidation type="list" errorStyle="warning" allowBlank="1" showInputMessage="1" showErrorMessage="1" errorTitle="No Type Selected" error="Please select a hydrant type." sqref="F4:F10">
      <formula1>WA_Hydrant_Type</formula1>
    </dataValidation>
    <dataValidation type="list" allowBlank="1" showInputMessage="1" showErrorMessage="1" sqref="B14:B23">
      <formula1>WA_Main_Material</formula1>
    </dataValidation>
    <dataValidation type="list" allowBlank="1" showInputMessage="1" showErrorMessage="1" sqref="B27:B32">
      <formula1>WA_Service_Type</formula1>
    </dataValidation>
    <dataValidation type="list" errorStyle="warning" allowBlank="1" showInputMessage="1" showErrorMessage="1" errorTitle="Invalid Value" error="It looks like you have entered in a value that is not in the pick list!!" sqref="B36:B45">
      <formula1>WA_Valve_Types</formula1>
    </dataValidation>
    <dataValidation type="list" allowBlank="1" showInputMessage="1" showErrorMessage="1" sqref="A14:A23">
      <formula1>WA_Main_Diameter</formula1>
    </dataValidation>
    <dataValidation type="list" errorStyle="warning" allowBlank="1" showInputMessage="1" showErrorMessage="1" errorTitle="Invalid Value" error="It looks like you have entered in a value that is not in the pick list!!" sqref="A36:A45">
      <formula1>WA_Main_Diameter</formula1>
    </dataValidation>
    <dataValidation type="list" allowBlank="1" showInputMessage="1" showErrorMessage="1" sqref="A27:A32">
      <formula1>WA_Service_Diameter</formula1>
    </dataValidation>
    <dataValidation type="decimal" operator="greaterThanOrEqual" allowBlank="1" showInputMessage="1" showErrorMessage="1" sqref="D8:D10 D14:D23 D27:D32 D36:D45">
      <formula1>0</formula1>
    </dataValidation>
    <dataValidation type="whole" operator="greaterThanOrEqual" allowBlank="1" showInputMessage="1" showErrorMessage="1" sqref="C8:C10 C14:C23 C27:C32 C36:C45 H4:H10 H14:H23 I4:I10 I14:I23 H27:I32 H36:I43">
      <formula1>0</formula1>
    </dataValidation>
  </dataValidations>
  <pageMargins left="0.1" right="0.1" top="0.75" bottom="0.75" header="0.3" footer="0.3"/>
  <pageSetup orientation="portrait" r:id="rId1"/>
  <headerFooter>
    <oddHeader>&amp;L&amp;G&amp;C&amp;"-,Bold"&amp;14Charleston Water System&amp;"-,Regular"&amp;11
&amp;"-,Bold Italic"Asset Inventory - Water Distribution System</oddHeader>
    <oddFooter>&amp;CWater Distribution System - Page &amp;P&amp;RLast Revision Date: 10/13/2017</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84"/>
  <sheetViews>
    <sheetView view="pageLayout" zoomScaleNormal="100" workbookViewId="0">
      <selection activeCell="A8" sqref="A8"/>
    </sheetView>
  </sheetViews>
  <sheetFormatPr defaultColWidth="9.140625" defaultRowHeight="15" x14ac:dyDescent="0.25"/>
  <cols>
    <col min="1" max="1" width="14.7109375" style="120" customWidth="1"/>
    <col min="2" max="2" width="14.28515625" style="2" customWidth="1"/>
    <col min="3" max="3" width="16.28515625" style="2" customWidth="1"/>
    <col min="4" max="4" width="19.140625" style="2" customWidth="1"/>
    <col min="5" max="5" width="16.5703125" style="2" customWidth="1"/>
    <col min="6" max="6" width="16.42578125" style="2" customWidth="1"/>
    <col min="7" max="9" width="25.5703125" style="4" customWidth="1"/>
    <col min="10" max="10" width="21" style="4" customWidth="1"/>
    <col min="11" max="16384" width="9.140625" style="4"/>
  </cols>
  <sheetData>
    <row r="1" spans="1:10" s="2" customFormat="1" x14ac:dyDescent="0.25">
      <c r="A1" s="229" t="s">
        <v>38</v>
      </c>
      <c r="B1" s="229"/>
      <c r="C1" s="225">
        <f>'Project Summary'!B16</f>
        <v>0</v>
      </c>
      <c r="D1" s="226"/>
      <c r="E1" s="70" t="s">
        <v>39</v>
      </c>
      <c r="F1" s="88">
        <f>'Project Summary'!B20</f>
        <v>0</v>
      </c>
      <c r="G1" s="215"/>
      <c r="H1" s="215"/>
      <c r="I1" s="215"/>
      <c r="J1" s="215"/>
    </row>
    <row r="2" spans="1:10" s="2" customFormat="1" x14ac:dyDescent="0.25">
      <c r="A2" s="229" t="s">
        <v>133</v>
      </c>
      <c r="B2" s="229"/>
      <c r="C2" s="216">
        <f>'Project Summary'!B17</f>
        <v>0</v>
      </c>
      <c r="D2" s="222"/>
      <c r="E2" s="71" t="s">
        <v>40</v>
      </c>
      <c r="F2" s="89">
        <f>'Project Summary'!B21</f>
        <v>0</v>
      </c>
      <c r="G2" s="227" t="s">
        <v>48</v>
      </c>
      <c r="H2" s="228"/>
      <c r="I2" s="228"/>
      <c r="J2" s="228"/>
    </row>
    <row r="3" spans="1:10" s="2" customFormat="1" x14ac:dyDescent="0.25">
      <c r="A3" s="229" t="s">
        <v>112</v>
      </c>
      <c r="B3" s="229"/>
      <c r="C3" s="216">
        <f>'Project Summary'!B18</f>
        <v>0</v>
      </c>
      <c r="D3" s="222"/>
      <c r="E3" s="71" t="s">
        <v>41</v>
      </c>
      <c r="F3" s="117">
        <f>'Project Summary'!B22</f>
        <v>0</v>
      </c>
      <c r="G3" s="45" t="s">
        <v>70</v>
      </c>
      <c r="H3" s="45" t="s">
        <v>68</v>
      </c>
      <c r="I3" s="45" t="s">
        <v>58</v>
      </c>
      <c r="J3" s="45" t="s">
        <v>59</v>
      </c>
    </row>
    <row r="4" spans="1:10" s="2" customFormat="1" x14ac:dyDescent="0.25">
      <c r="A4" s="229" t="s">
        <v>65</v>
      </c>
      <c r="B4" s="229"/>
      <c r="C4" s="216">
        <f>'Project Summary'!B19</f>
        <v>0</v>
      </c>
      <c r="D4" s="222"/>
      <c r="E4" s="71"/>
      <c r="F4" s="72"/>
      <c r="G4" s="31"/>
      <c r="H4" s="31"/>
      <c r="I4" s="31"/>
      <c r="J4" s="31"/>
    </row>
    <row r="5" spans="1:10" s="2" customFormat="1" x14ac:dyDescent="0.25">
      <c r="A5" s="215"/>
      <c r="B5" s="215"/>
      <c r="C5" s="215"/>
      <c r="D5" s="215"/>
      <c r="E5" s="215"/>
      <c r="F5" s="215"/>
      <c r="G5" s="31"/>
      <c r="H5" s="31"/>
      <c r="I5" s="31"/>
      <c r="J5" s="31"/>
    </row>
    <row r="6" spans="1:10" x14ac:dyDescent="0.25">
      <c r="A6" s="208" t="s">
        <v>46</v>
      </c>
      <c r="B6" s="208"/>
      <c r="C6" s="208"/>
      <c r="D6" s="208"/>
      <c r="E6" s="208"/>
      <c r="F6" s="208"/>
      <c r="G6" s="31"/>
      <c r="H6" s="31"/>
      <c r="I6" s="31"/>
      <c r="J6" s="31"/>
    </row>
    <row r="7" spans="1:10" x14ac:dyDescent="0.25">
      <c r="A7" s="118" t="s">
        <v>155</v>
      </c>
      <c r="B7" s="45" t="s">
        <v>70</v>
      </c>
      <c r="C7" s="45" t="s">
        <v>68</v>
      </c>
      <c r="D7" s="45" t="s">
        <v>24</v>
      </c>
      <c r="E7" s="45" t="s">
        <v>153</v>
      </c>
      <c r="F7" s="45" t="s">
        <v>104</v>
      </c>
      <c r="G7" s="31"/>
      <c r="H7" s="31"/>
      <c r="I7" s="31"/>
      <c r="J7" s="31"/>
    </row>
    <row r="8" spans="1:10" x14ac:dyDescent="0.25">
      <c r="A8" s="169"/>
      <c r="B8" s="121"/>
      <c r="C8" s="121"/>
      <c r="D8" s="121"/>
      <c r="E8" s="25">
        <v>0</v>
      </c>
      <c r="F8" s="46">
        <f>D8*E8</f>
        <v>0</v>
      </c>
      <c r="G8" s="31"/>
      <c r="H8" s="31"/>
      <c r="I8" s="31"/>
      <c r="J8" s="31"/>
    </row>
    <row r="9" spans="1:10" x14ac:dyDescent="0.25">
      <c r="A9" s="169"/>
      <c r="B9" s="121"/>
      <c r="C9" s="121"/>
      <c r="D9" s="121"/>
      <c r="E9" s="25">
        <v>0</v>
      </c>
      <c r="F9" s="46">
        <f t="shared" ref="F9:F18" si="0">D9*E9</f>
        <v>0</v>
      </c>
      <c r="G9" s="31"/>
      <c r="H9" s="31"/>
      <c r="I9" s="31"/>
      <c r="J9" s="31"/>
    </row>
    <row r="10" spans="1:10" x14ac:dyDescent="0.25">
      <c r="A10" s="169"/>
      <c r="B10" s="121"/>
      <c r="C10" s="121"/>
      <c r="D10" s="121"/>
      <c r="E10" s="25">
        <v>0</v>
      </c>
      <c r="F10" s="46">
        <f t="shared" si="0"/>
        <v>0</v>
      </c>
      <c r="G10" s="49"/>
      <c r="H10" s="49"/>
      <c r="I10" s="49"/>
      <c r="J10" s="49"/>
    </row>
    <row r="11" spans="1:10" x14ac:dyDescent="0.25">
      <c r="A11" s="169"/>
      <c r="B11" s="121"/>
      <c r="C11" s="121"/>
      <c r="D11" s="121"/>
      <c r="E11" s="25">
        <v>0</v>
      </c>
      <c r="F11" s="46">
        <f t="shared" si="0"/>
        <v>0</v>
      </c>
      <c r="G11" s="49"/>
      <c r="H11" s="49"/>
      <c r="I11" s="49"/>
      <c r="J11" s="49"/>
    </row>
    <row r="12" spans="1:10" x14ac:dyDescent="0.25">
      <c r="A12" s="169"/>
      <c r="B12" s="121"/>
      <c r="C12" s="121"/>
      <c r="D12" s="121"/>
      <c r="E12" s="25">
        <v>0</v>
      </c>
      <c r="F12" s="46">
        <f t="shared" si="0"/>
        <v>0</v>
      </c>
      <c r="G12" s="49"/>
      <c r="H12" s="49"/>
      <c r="I12" s="49"/>
      <c r="J12" s="49"/>
    </row>
    <row r="13" spans="1:10" x14ac:dyDescent="0.25">
      <c r="A13" s="169"/>
      <c r="B13" s="121"/>
      <c r="C13" s="121"/>
      <c r="D13" s="121"/>
      <c r="E13" s="25">
        <v>0</v>
      </c>
      <c r="F13" s="46">
        <f t="shared" si="0"/>
        <v>0</v>
      </c>
      <c r="G13" s="49"/>
      <c r="H13" s="49"/>
      <c r="I13" s="49"/>
      <c r="J13" s="49"/>
    </row>
    <row r="14" spans="1:10" x14ac:dyDescent="0.25">
      <c r="A14" s="169"/>
      <c r="B14" s="121"/>
      <c r="C14" s="121"/>
      <c r="D14" s="121"/>
      <c r="E14" s="25">
        <v>0</v>
      </c>
      <c r="F14" s="46">
        <f t="shared" si="0"/>
        <v>0</v>
      </c>
    </row>
    <row r="15" spans="1:10" x14ac:dyDescent="0.25">
      <c r="A15" s="169"/>
      <c r="B15" s="121"/>
      <c r="C15" s="121"/>
      <c r="D15" s="121"/>
      <c r="E15" s="50">
        <v>0</v>
      </c>
      <c r="F15" s="46">
        <f t="shared" si="0"/>
        <v>0</v>
      </c>
      <c r="G15" s="211" t="s">
        <v>95</v>
      </c>
      <c r="H15" s="209"/>
      <c r="I15" s="209"/>
      <c r="J15" s="209"/>
    </row>
    <row r="16" spans="1:10" x14ac:dyDescent="0.25">
      <c r="A16" s="169"/>
      <c r="B16" s="121"/>
      <c r="C16" s="121"/>
      <c r="D16" s="121"/>
      <c r="E16" s="50">
        <v>0</v>
      </c>
      <c r="F16" s="46">
        <f t="shared" si="0"/>
        <v>0</v>
      </c>
      <c r="G16" s="45" t="s">
        <v>89</v>
      </c>
      <c r="H16" s="45" t="s">
        <v>4</v>
      </c>
      <c r="I16" s="45" t="s">
        <v>60</v>
      </c>
      <c r="J16" s="45" t="s">
        <v>61</v>
      </c>
    </row>
    <row r="17" spans="1:10" x14ac:dyDescent="0.25">
      <c r="A17" s="169"/>
      <c r="B17" s="121"/>
      <c r="C17" s="121"/>
      <c r="D17" s="121"/>
      <c r="E17" s="50">
        <v>0</v>
      </c>
      <c r="F17" s="46">
        <f t="shared" si="0"/>
        <v>0</v>
      </c>
      <c r="G17" s="31"/>
      <c r="H17" s="31"/>
      <c r="I17" s="31"/>
      <c r="J17" s="31"/>
    </row>
    <row r="18" spans="1:10" x14ac:dyDescent="0.25">
      <c r="A18" s="169"/>
      <c r="B18" s="121"/>
      <c r="C18" s="121"/>
      <c r="D18" s="121"/>
      <c r="E18" s="50">
        <v>0</v>
      </c>
      <c r="F18" s="46">
        <f t="shared" si="0"/>
        <v>0</v>
      </c>
      <c r="G18" s="31"/>
      <c r="H18" s="31"/>
      <c r="I18" s="31"/>
      <c r="J18" s="31"/>
    </row>
    <row r="19" spans="1:10" x14ac:dyDescent="0.25">
      <c r="A19" s="169"/>
      <c r="B19" s="121"/>
      <c r="C19" s="121"/>
      <c r="D19" s="121"/>
      <c r="E19" s="50">
        <v>0</v>
      </c>
      <c r="F19" s="46">
        <f>D19*E19</f>
        <v>0</v>
      </c>
      <c r="G19" s="31"/>
      <c r="H19" s="31"/>
      <c r="I19" s="31"/>
      <c r="J19" s="31"/>
    </row>
    <row r="20" spans="1:10" x14ac:dyDescent="0.25">
      <c r="E20" s="174" t="s">
        <v>193</v>
      </c>
      <c r="F20" s="175">
        <f>SUM(F8:F19)</f>
        <v>0</v>
      </c>
      <c r="G20" s="31"/>
      <c r="H20" s="31"/>
      <c r="I20" s="31"/>
      <c r="J20" s="31"/>
    </row>
    <row r="21" spans="1:10" x14ac:dyDescent="0.25">
      <c r="A21" s="211" t="s">
        <v>94</v>
      </c>
      <c r="B21" s="211"/>
      <c r="C21" s="211"/>
      <c r="D21" s="211"/>
      <c r="E21" s="211"/>
      <c r="F21" s="211"/>
      <c r="G21" s="31"/>
      <c r="H21" s="31"/>
      <c r="I21" s="31"/>
      <c r="J21" s="31"/>
    </row>
    <row r="22" spans="1:10" x14ac:dyDescent="0.25">
      <c r="A22" s="118" t="s">
        <v>155</v>
      </c>
      <c r="B22" s="45" t="s">
        <v>89</v>
      </c>
      <c r="C22" s="45" t="s">
        <v>4</v>
      </c>
      <c r="D22" s="45" t="s">
        <v>43</v>
      </c>
      <c r="E22" s="45" t="s">
        <v>153</v>
      </c>
      <c r="F22" s="45" t="s">
        <v>104</v>
      </c>
      <c r="G22" s="31"/>
      <c r="H22" s="31"/>
      <c r="I22" s="31"/>
      <c r="J22" s="31"/>
    </row>
    <row r="23" spans="1:10" x14ac:dyDescent="0.25">
      <c r="A23" s="169"/>
      <c r="B23" s="121"/>
      <c r="C23" s="121"/>
      <c r="D23" s="121"/>
      <c r="E23" s="33">
        <v>0</v>
      </c>
      <c r="F23" s="46">
        <f>D23*E23</f>
        <v>0</v>
      </c>
      <c r="G23" s="31"/>
      <c r="H23" s="31"/>
      <c r="I23" s="31"/>
      <c r="J23" s="31"/>
    </row>
    <row r="24" spans="1:10" x14ac:dyDescent="0.25">
      <c r="A24" s="169"/>
      <c r="B24" s="121"/>
      <c r="C24" s="121"/>
      <c r="D24" s="121"/>
      <c r="E24" s="33">
        <v>0</v>
      </c>
      <c r="F24" s="46">
        <f t="shared" ref="F24:F36" si="1">D24*E24</f>
        <v>0</v>
      </c>
      <c r="G24" s="31"/>
      <c r="H24" s="31"/>
      <c r="I24" s="31"/>
      <c r="J24" s="31"/>
    </row>
    <row r="25" spans="1:10" x14ac:dyDescent="0.25">
      <c r="A25" s="169"/>
      <c r="B25" s="121"/>
      <c r="C25" s="121"/>
      <c r="D25" s="121"/>
      <c r="E25" s="33">
        <v>0</v>
      </c>
      <c r="F25" s="46">
        <f t="shared" si="1"/>
        <v>0</v>
      </c>
      <c r="G25" s="31"/>
      <c r="H25" s="31"/>
      <c r="I25" s="31"/>
      <c r="J25" s="31"/>
    </row>
    <row r="26" spans="1:10" x14ac:dyDescent="0.25">
      <c r="A26" s="169"/>
      <c r="B26" s="121"/>
      <c r="C26" s="121"/>
      <c r="D26" s="121"/>
      <c r="E26" s="33">
        <v>0</v>
      </c>
      <c r="F26" s="46">
        <f t="shared" si="1"/>
        <v>0</v>
      </c>
      <c r="G26" s="31"/>
      <c r="H26" s="31"/>
      <c r="I26" s="31"/>
      <c r="J26" s="31"/>
    </row>
    <row r="27" spans="1:10" x14ac:dyDescent="0.25">
      <c r="A27" s="169"/>
      <c r="B27" s="121"/>
      <c r="C27" s="121"/>
      <c r="D27" s="121"/>
      <c r="E27" s="33">
        <v>0</v>
      </c>
      <c r="F27" s="46">
        <f t="shared" si="1"/>
        <v>0</v>
      </c>
      <c r="G27" s="49"/>
      <c r="H27" s="49"/>
      <c r="I27" s="49"/>
      <c r="J27" s="49"/>
    </row>
    <row r="28" spans="1:10" x14ac:dyDescent="0.25">
      <c r="A28" s="169"/>
      <c r="B28" s="121"/>
      <c r="C28" s="121"/>
      <c r="D28" s="121"/>
      <c r="E28" s="33">
        <v>0</v>
      </c>
      <c r="F28" s="46">
        <f t="shared" si="1"/>
        <v>0</v>
      </c>
      <c r="G28" s="49"/>
      <c r="H28" s="49"/>
      <c r="I28" s="49"/>
      <c r="J28" s="49"/>
    </row>
    <row r="29" spans="1:10" x14ac:dyDescent="0.25">
      <c r="A29" s="169"/>
      <c r="B29" s="121"/>
      <c r="C29" s="121"/>
      <c r="D29" s="121"/>
      <c r="E29" s="50">
        <v>0</v>
      </c>
      <c r="F29" s="46">
        <f t="shared" si="1"/>
        <v>0</v>
      </c>
      <c r="G29" s="49"/>
      <c r="H29" s="49"/>
      <c r="I29" s="49"/>
      <c r="J29" s="49"/>
    </row>
    <row r="30" spans="1:10" x14ac:dyDescent="0.25">
      <c r="A30" s="169"/>
      <c r="B30" s="121"/>
      <c r="C30" s="121"/>
      <c r="D30" s="121"/>
      <c r="E30" s="50">
        <v>0</v>
      </c>
      <c r="F30" s="46">
        <f t="shared" si="1"/>
        <v>0</v>
      </c>
      <c r="G30" s="69"/>
      <c r="H30" s="69"/>
      <c r="I30" s="69"/>
      <c r="J30" s="69"/>
    </row>
    <row r="31" spans="1:10" x14ac:dyDescent="0.25">
      <c r="A31" s="169"/>
      <c r="B31" s="121"/>
      <c r="C31" s="121"/>
      <c r="D31" s="121"/>
      <c r="E31" s="50">
        <v>0</v>
      </c>
      <c r="F31" s="46">
        <f t="shared" si="1"/>
        <v>0</v>
      </c>
      <c r="G31" s="211" t="s">
        <v>100</v>
      </c>
      <c r="H31" s="209"/>
      <c r="I31" s="209"/>
      <c r="J31" s="209"/>
    </row>
    <row r="32" spans="1:10" x14ac:dyDescent="0.25">
      <c r="A32" s="169"/>
      <c r="B32" s="121"/>
      <c r="C32" s="121"/>
      <c r="D32" s="121"/>
      <c r="E32" s="50">
        <v>0</v>
      </c>
      <c r="F32" s="46">
        <f t="shared" si="1"/>
        <v>0</v>
      </c>
      <c r="G32" s="45" t="s">
        <v>89</v>
      </c>
      <c r="H32" s="45" t="s">
        <v>4</v>
      </c>
      <c r="I32" s="45" t="s">
        <v>60</v>
      </c>
      <c r="J32" s="45" t="s">
        <v>61</v>
      </c>
    </row>
    <row r="33" spans="1:12" x14ac:dyDescent="0.25">
      <c r="A33" s="169"/>
      <c r="B33" s="121"/>
      <c r="C33" s="121"/>
      <c r="D33" s="121"/>
      <c r="E33" s="50">
        <v>0</v>
      </c>
      <c r="F33" s="46">
        <f t="shared" si="1"/>
        <v>0</v>
      </c>
      <c r="G33" s="31"/>
      <c r="H33" s="31"/>
      <c r="I33" s="31"/>
      <c r="J33" s="31"/>
    </row>
    <row r="34" spans="1:12" x14ac:dyDescent="0.25">
      <c r="A34" s="169"/>
      <c r="B34" s="121"/>
      <c r="C34" s="121"/>
      <c r="D34" s="121"/>
      <c r="E34" s="50">
        <v>0</v>
      </c>
      <c r="F34" s="46">
        <f t="shared" si="1"/>
        <v>0</v>
      </c>
      <c r="G34" s="31"/>
      <c r="H34" s="31"/>
      <c r="I34" s="31"/>
      <c r="J34" s="31"/>
    </row>
    <row r="35" spans="1:12" x14ac:dyDescent="0.25">
      <c r="A35" s="169"/>
      <c r="B35" s="121"/>
      <c r="C35" s="121"/>
      <c r="D35" s="121"/>
      <c r="E35" s="50">
        <v>0</v>
      </c>
      <c r="F35" s="46">
        <f t="shared" si="1"/>
        <v>0</v>
      </c>
      <c r="G35" s="31"/>
      <c r="H35" s="31"/>
      <c r="I35" s="31"/>
      <c r="J35" s="31"/>
    </row>
    <row r="36" spans="1:12" x14ac:dyDescent="0.25">
      <c r="A36" s="169"/>
      <c r="B36" s="121"/>
      <c r="C36" s="121"/>
      <c r="D36" s="121"/>
      <c r="E36" s="50">
        <v>0</v>
      </c>
      <c r="F36" s="46">
        <f t="shared" si="1"/>
        <v>0</v>
      </c>
      <c r="G36" s="31"/>
      <c r="H36" s="31"/>
      <c r="I36" s="31"/>
      <c r="J36" s="31"/>
    </row>
    <row r="37" spans="1:12" x14ac:dyDescent="0.25">
      <c r="B37" s="28"/>
      <c r="C37" s="28"/>
      <c r="D37" s="28"/>
      <c r="E37" s="174" t="s">
        <v>194</v>
      </c>
      <c r="F37" s="44">
        <f>SUM(F23:F36)</f>
        <v>0</v>
      </c>
      <c r="G37" s="31"/>
      <c r="H37" s="31"/>
      <c r="I37" s="31"/>
      <c r="J37" s="31"/>
    </row>
    <row r="38" spans="1:12" x14ac:dyDescent="0.25">
      <c r="A38" s="211" t="s">
        <v>93</v>
      </c>
      <c r="B38" s="211"/>
      <c r="C38" s="211"/>
      <c r="D38" s="211"/>
      <c r="E38" s="211"/>
      <c r="F38" s="211"/>
    </row>
    <row r="39" spans="1:12" x14ac:dyDescent="0.25">
      <c r="A39" s="174" t="s">
        <v>89</v>
      </c>
      <c r="B39" s="45" t="s">
        <v>185</v>
      </c>
      <c r="C39" s="45" t="s">
        <v>186</v>
      </c>
      <c r="D39" s="45" t="s">
        <v>187</v>
      </c>
      <c r="E39" s="45" t="s">
        <v>104</v>
      </c>
      <c r="F39" s="173"/>
      <c r="G39" s="39"/>
      <c r="I39" s="76"/>
      <c r="J39" s="44"/>
    </row>
    <row r="40" spans="1:12" x14ac:dyDescent="0.25">
      <c r="A40" s="169"/>
      <c r="B40" s="121"/>
      <c r="C40" s="121"/>
      <c r="D40" s="33">
        <v>0</v>
      </c>
      <c r="E40" s="46">
        <f>C40*D40</f>
        <v>0</v>
      </c>
      <c r="F40" s="173"/>
      <c r="G40" s="43"/>
      <c r="H40" s="43"/>
      <c r="I40" s="79"/>
      <c r="J40" s="44"/>
    </row>
    <row r="41" spans="1:12" x14ac:dyDescent="0.25">
      <c r="A41" s="170"/>
      <c r="B41" s="121"/>
      <c r="C41" s="121"/>
      <c r="D41" s="33">
        <v>0</v>
      </c>
      <c r="E41" s="46">
        <f t="shared" ref="E41:E44" si="2">C41*D41</f>
        <v>0</v>
      </c>
      <c r="F41" s="173"/>
      <c r="G41" s="43"/>
      <c r="H41" s="43"/>
      <c r="I41" s="79"/>
      <c r="J41" s="44"/>
    </row>
    <row r="42" spans="1:12" x14ac:dyDescent="0.25">
      <c r="A42" s="170"/>
      <c r="B42" s="121"/>
      <c r="C42" s="121"/>
      <c r="D42" s="33">
        <v>0</v>
      </c>
      <c r="E42" s="46">
        <f t="shared" si="2"/>
        <v>0</v>
      </c>
      <c r="F42" s="173"/>
      <c r="G42" s="43"/>
      <c r="H42" s="78"/>
      <c r="I42" s="78"/>
      <c r="J42" s="78"/>
    </row>
    <row r="43" spans="1:12" x14ac:dyDescent="0.25">
      <c r="A43" s="170"/>
      <c r="B43" s="121"/>
      <c r="C43" s="121"/>
      <c r="D43" s="33">
        <v>0</v>
      </c>
      <c r="E43" s="46">
        <f t="shared" si="2"/>
        <v>0</v>
      </c>
      <c r="F43" s="173"/>
      <c r="G43" s="43"/>
      <c r="H43" s="43"/>
      <c r="I43" s="43"/>
      <c r="J43" s="43"/>
      <c r="K43" s="15"/>
      <c r="L43" s="15"/>
    </row>
    <row r="44" spans="1:12" x14ac:dyDescent="0.25">
      <c r="A44" s="170"/>
      <c r="B44" s="121"/>
      <c r="C44" s="121"/>
      <c r="D44" s="33">
        <v>0</v>
      </c>
      <c r="E44" s="46">
        <f t="shared" si="2"/>
        <v>0</v>
      </c>
      <c r="F44" s="173"/>
      <c r="G44" s="81"/>
      <c r="H44" s="84"/>
      <c r="I44" s="84"/>
      <c r="J44" s="84"/>
    </row>
    <row r="45" spans="1:12" x14ac:dyDescent="0.25">
      <c r="A45" s="172"/>
      <c r="B45" s="171"/>
      <c r="C45" s="171"/>
      <c r="D45" s="174" t="s">
        <v>195</v>
      </c>
      <c r="E45" s="176">
        <f>SUM(E40:E44)</f>
        <v>0</v>
      </c>
      <c r="F45" s="77"/>
      <c r="G45" s="83"/>
      <c r="H45" s="83"/>
      <c r="I45" s="83"/>
      <c r="J45" s="83"/>
    </row>
    <row r="46" spans="1:12" x14ac:dyDescent="0.25">
      <c r="A46" s="172"/>
      <c r="B46" s="38"/>
      <c r="C46" s="171"/>
      <c r="D46" s="171"/>
      <c r="E46" s="171"/>
      <c r="F46" s="171"/>
      <c r="G46" s="82"/>
      <c r="H46" s="82"/>
      <c r="I46" s="82"/>
      <c r="J46" s="82"/>
    </row>
    <row r="47" spans="1:12" x14ac:dyDescent="0.25">
      <c r="A47" s="172"/>
      <c r="B47" s="171"/>
      <c r="C47" s="171"/>
      <c r="D47" s="171"/>
      <c r="E47" s="171"/>
      <c r="F47" s="171"/>
      <c r="G47" s="82"/>
      <c r="H47" s="82"/>
      <c r="I47" s="82"/>
      <c r="J47" s="81"/>
    </row>
    <row r="48" spans="1:12" x14ac:dyDescent="0.25">
      <c r="B48" s="4"/>
      <c r="C48" s="4"/>
      <c r="D48" s="4"/>
      <c r="E48" s="4"/>
      <c r="F48" s="4"/>
    </row>
    <row r="49" spans="2:6" x14ac:dyDescent="0.25">
      <c r="B49" s="4"/>
      <c r="C49" s="4"/>
      <c r="D49" s="4"/>
      <c r="E49" s="4"/>
      <c r="F49" s="4"/>
    </row>
    <row r="50" spans="2:6" x14ac:dyDescent="0.25">
      <c r="B50" s="4"/>
      <c r="C50" s="4"/>
      <c r="D50" s="4"/>
      <c r="E50" s="4"/>
      <c r="F50" s="4"/>
    </row>
    <row r="51" spans="2:6" x14ac:dyDescent="0.25">
      <c r="B51" s="4"/>
      <c r="C51" s="4"/>
      <c r="D51" s="4"/>
      <c r="E51" s="4"/>
      <c r="F51" s="4"/>
    </row>
    <row r="52" spans="2:6" x14ac:dyDescent="0.25">
      <c r="B52" s="4"/>
      <c r="C52" s="4"/>
      <c r="D52" s="4"/>
      <c r="E52" s="4"/>
      <c r="F52" s="4"/>
    </row>
    <row r="53" spans="2:6" x14ac:dyDescent="0.25">
      <c r="B53" s="4"/>
      <c r="C53" s="4"/>
      <c r="D53" s="4"/>
      <c r="E53" s="4"/>
      <c r="F53" s="4"/>
    </row>
    <row r="54" spans="2:6" x14ac:dyDescent="0.25">
      <c r="B54" s="4"/>
      <c r="C54" s="4"/>
      <c r="D54" s="4"/>
      <c r="E54" s="4"/>
      <c r="F54" s="4"/>
    </row>
    <row r="55" spans="2:6" x14ac:dyDescent="0.25">
      <c r="B55" s="4"/>
      <c r="C55" s="4"/>
      <c r="D55" s="4"/>
      <c r="E55" s="4"/>
      <c r="F55" s="4"/>
    </row>
    <row r="56" spans="2:6" x14ac:dyDescent="0.25">
      <c r="B56" s="4"/>
      <c r="C56" s="4"/>
      <c r="D56" s="4"/>
      <c r="E56" s="4"/>
      <c r="F56" s="4"/>
    </row>
    <row r="57" spans="2:6" x14ac:dyDescent="0.25">
      <c r="B57" s="4"/>
      <c r="C57" s="4"/>
      <c r="D57" s="4"/>
      <c r="E57" s="4"/>
      <c r="F57" s="4"/>
    </row>
    <row r="58" spans="2:6" x14ac:dyDescent="0.25">
      <c r="B58" s="4"/>
      <c r="C58" s="4"/>
      <c r="D58" s="4"/>
      <c r="E58" s="4"/>
      <c r="F58" s="4"/>
    </row>
    <row r="59" spans="2:6" x14ac:dyDescent="0.25">
      <c r="B59" s="4"/>
      <c r="C59" s="4"/>
      <c r="D59" s="4"/>
      <c r="E59" s="4"/>
      <c r="F59" s="4"/>
    </row>
    <row r="60" spans="2:6" x14ac:dyDescent="0.25">
      <c r="B60" s="4"/>
      <c r="C60" s="4"/>
      <c r="D60" s="4"/>
      <c r="E60" s="4"/>
      <c r="F60" s="4"/>
    </row>
    <row r="61" spans="2:6" x14ac:dyDescent="0.25">
      <c r="B61" s="4"/>
      <c r="C61" s="4"/>
      <c r="D61" s="4"/>
      <c r="E61" s="4"/>
      <c r="F61" s="4"/>
    </row>
    <row r="62" spans="2:6" x14ac:dyDescent="0.25">
      <c r="B62" s="4"/>
      <c r="C62" s="4"/>
      <c r="D62" s="4"/>
      <c r="E62" s="4"/>
      <c r="F62" s="4"/>
    </row>
    <row r="63" spans="2:6" x14ac:dyDescent="0.25">
      <c r="B63" s="4"/>
      <c r="C63" s="4"/>
      <c r="D63" s="4"/>
      <c r="E63" s="4"/>
      <c r="F63" s="4"/>
    </row>
    <row r="64" spans="2:6" x14ac:dyDescent="0.25">
      <c r="B64" s="4"/>
      <c r="C64" s="4"/>
      <c r="D64" s="4"/>
      <c r="E64" s="4"/>
      <c r="F64" s="4"/>
    </row>
    <row r="65" spans="2:6" x14ac:dyDescent="0.25">
      <c r="B65" s="4"/>
      <c r="C65" s="4"/>
      <c r="D65" s="4"/>
      <c r="E65" s="4"/>
      <c r="F65" s="4"/>
    </row>
    <row r="66" spans="2:6" x14ac:dyDescent="0.25">
      <c r="B66" s="4"/>
      <c r="C66" s="4"/>
      <c r="D66" s="4"/>
      <c r="E66" s="4"/>
      <c r="F66" s="4"/>
    </row>
    <row r="67" spans="2:6" x14ac:dyDescent="0.25">
      <c r="B67" s="4"/>
      <c r="C67" s="4"/>
      <c r="D67" s="4"/>
      <c r="E67" s="4"/>
      <c r="F67" s="4"/>
    </row>
    <row r="68" spans="2:6" x14ac:dyDescent="0.25">
      <c r="B68" s="4"/>
      <c r="C68" s="4"/>
      <c r="D68" s="4"/>
      <c r="E68" s="4"/>
      <c r="F68" s="4"/>
    </row>
    <row r="69" spans="2:6" x14ac:dyDescent="0.25">
      <c r="B69" s="4"/>
      <c r="C69" s="4"/>
      <c r="D69" s="4"/>
      <c r="E69" s="4"/>
      <c r="F69" s="4"/>
    </row>
    <row r="70" spans="2:6" x14ac:dyDescent="0.25">
      <c r="B70" s="4"/>
      <c r="C70" s="4"/>
      <c r="D70" s="4"/>
      <c r="E70" s="4"/>
      <c r="F70" s="4"/>
    </row>
    <row r="71" spans="2:6" x14ac:dyDescent="0.25">
      <c r="B71" s="4"/>
      <c r="C71" s="4"/>
      <c r="D71" s="4"/>
      <c r="E71" s="4"/>
      <c r="F71" s="4"/>
    </row>
    <row r="72" spans="2:6" x14ac:dyDescent="0.25">
      <c r="B72" s="4"/>
      <c r="C72" s="4"/>
      <c r="D72" s="4"/>
      <c r="E72" s="4"/>
      <c r="F72" s="4"/>
    </row>
    <row r="73" spans="2:6" x14ac:dyDescent="0.25">
      <c r="B73" s="4"/>
      <c r="C73" s="4"/>
      <c r="D73" s="4"/>
      <c r="E73" s="4"/>
      <c r="F73" s="4"/>
    </row>
    <row r="74" spans="2:6" x14ac:dyDescent="0.25">
      <c r="B74" s="4"/>
      <c r="C74" s="4"/>
      <c r="D74" s="4"/>
      <c r="E74" s="4"/>
      <c r="F74" s="4"/>
    </row>
    <row r="75" spans="2:6" x14ac:dyDescent="0.25">
      <c r="B75" s="4"/>
      <c r="C75" s="4"/>
      <c r="D75" s="4"/>
      <c r="E75" s="4"/>
      <c r="F75" s="4"/>
    </row>
    <row r="76" spans="2:6" x14ac:dyDescent="0.25">
      <c r="B76" s="4"/>
      <c r="C76" s="4"/>
      <c r="D76" s="4"/>
      <c r="E76" s="4"/>
      <c r="F76" s="4"/>
    </row>
    <row r="77" spans="2:6" x14ac:dyDescent="0.25">
      <c r="B77" s="4"/>
      <c r="C77" s="4"/>
      <c r="D77" s="4"/>
      <c r="E77" s="4"/>
      <c r="F77" s="4"/>
    </row>
    <row r="78" spans="2:6" x14ac:dyDescent="0.25">
      <c r="B78" s="4"/>
      <c r="C78" s="4"/>
      <c r="D78" s="4"/>
      <c r="E78" s="4"/>
      <c r="F78" s="4"/>
    </row>
    <row r="79" spans="2:6" x14ac:dyDescent="0.25">
      <c r="B79" s="4"/>
      <c r="C79" s="4"/>
      <c r="D79" s="4"/>
      <c r="E79" s="4"/>
      <c r="F79" s="4"/>
    </row>
    <row r="80" spans="2:6" x14ac:dyDescent="0.25">
      <c r="B80" s="4"/>
      <c r="C80" s="4"/>
      <c r="D80" s="4"/>
      <c r="E80" s="4"/>
      <c r="F80" s="4"/>
    </row>
    <row r="81" spans="2:6" x14ac:dyDescent="0.25">
      <c r="B81" s="4"/>
      <c r="C81" s="4"/>
      <c r="D81" s="4"/>
      <c r="E81" s="4"/>
      <c r="F81" s="4"/>
    </row>
    <row r="82" spans="2:6" x14ac:dyDescent="0.25">
      <c r="B82" s="4"/>
      <c r="C82" s="4"/>
      <c r="D82" s="4"/>
      <c r="E82" s="4"/>
      <c r="F82" s="4"/>
    </row>
    <row r="83" spans="2:6" x14ac:dyDescent="0.25">
      <c r="B83" s="4"/>
      <c r="C83" s="4"/>
      <c r="D83" s="4"/>
      <c r="E83" s="4"/>
      <c r="F83" s="4"/>
    </row>
    <row r="84" spans="2:6" x14ac:dyDescent="0.25">
      <c r="B84" s="4"/>
      <c r="C84" s="4"/>
      <c r="D84" s="4"/>
      <c r="E84" s="4"/>
      <c r="F84" s="4"/>
    </row>
    <row r="85" spans="2:6" x14ac:dyDescent="0.25">
      <c r="B85" s="4"/>
      <c r="C85" s="4"/>
      <c r="D85" s="4"/>
      <c r="E85" s="4"/>
      <c r="F85" s="4"/>
    </row>
    <row r="86" spans="2:6" x14ac:dyDescent="0.25">
      <c r="B86" s="4"/>
      <c r="C86" s="4"/>
      <c r="D86" s="4"/>
      <c r="E86" s="4"/>
      <c r="F86" s="4"/>
    </row>
    <row r="87" spans="2:6" x14ac:dyDescent="0.25">
      <c r="B87" s="4"/>
      <c r="C87" s="4"/>
      <c r="D87" s="4"/>
      <c r="E87" s="4"/>
      <c r="F87" s="4"/>
    </row>
    <row r="88" spans="2:6" x14ac:dyDescent="0.25">
      <c r="B88" s="4"/>
      <c r="C88" s="4"/>
      <c r="D88" s="4"/>
      <c r="E88" s="4"/>
      <c r="F88" s="4"/>
    </row>
    <row r="89" spans="2:6" x14ac:dyDescent="0.25">
      <c r="B89" s="4"/>
      <c r="C89" s="4"/>
      <c r="D89" s="4"/>
      <c r="E89" s="4"/>
      <c r="F89" s="4"/>
    </row>
    <row r="90" spans="2:6" x14ac:dyDescent="0.25">
      <c r="B90" s="4"/>
      <c r="C90" s="4"/>
      <c r="D90" s="4"/>
      <c r="E90" s="4"/>
      <c r="F90" s="4"/>
    </row>
    <row r="91" spans="2:6" x14ac:dyDescent="0.25">
      <c r="B91" s="4"/>
      <c r="C91" s="4"/>
      <c r="D91" s="4"/>
      <c r="E91" s="4"/>
      <c r="F91" s="4"/>
    </row>
    <row r="92" spans="2:6" x14ac:dyDescent="0.25">
      <c r="B92" s="4"/>
      <c r="C92" s="4"/>
      <c r="D92" s="4"/>
      <c r="E92" s="4"/>
      <c r="F92" s="4"/>
    </row>
    <row r="93" spans="2:6" x14ac:dyDescent="0.25">
      <c r="B93" s="4"/>
      <c r="C93" s="4"/>
      <c r="D93" s="4"/>
      <c r="E93" s="4"/>
      <c r="F93" s="4"/>
    </row>
    <row r="94" spans="2:6" x14ac:dyDescent="0.25">
      <c r="B94" s="4"/>
      <c r="C94" s="4"/>
      <c r="D94" s="4"/>
      <c r="E94" s="4"/>
      <c r="F94" s="4"/>
    </row>
    <row r="95" spans="2:6" x14ac:dyDescent="0.25">
      <c r="B95" s="4"/>
      <c r="C95" s="4"/>
      <c r="D95" s="4"/>
      <c r="E95" s="4"/>
      <c r="F95" s="4"/>
    </row>
    <row r="96" spans="2:6" x14ac:dyDescent="0.25">
      <c r="B96" s="4"/>
      <c r="C96" s="4"/>
      <c r="D96" s="4"/>
      <c r="E96" s="4"/>
      <c r="F96" s="4"/>
    </row>
    <row r="97" spans="2:6" x14ac:dyDescent="0.25">
      <c r="B97" s="4"/>
      <c r="C97" s="4"/>
      <c r="D97" s="4"/>
      <c r="E97" s="4"/>
      <c r="F97" s="4"/>
    </row>
    <row r="98" spans="2:6" x14ac:dyDescent="0.25">
      <c r="B98" s="4"/>
      <c r="C98" s="4"/>
      <c r="D98" s="4"/>
      <c r="E98" s="4"/>
      <c r="F98" s="4"/>
    </row>
    <row r="99" spans="2:6" x14ac:dyDescent="0.25">
      <c r="B99" s="4"/>
      <c r="C99" s="4"/>
      <c r="D99" s="4"/>
      <c r="E99" s="4"/>
      <c r="F99" s="4"/>
    </row>
    <row r="100" spans="2:6" x14ac:dyDescent="0.25">
      <c r="B100" s="4"/>
      <c r="C100" s="4"/>
      <c r="D100" s="4"/>
      <c r="E100" s="4"/>
      <c r="F100" s="4"/>
    </row>
    <row r="101" spans="2:6" x14ac:dyDescent="0.25">
      <c r="B101" s="4"/>
      <c r="C101" s="4"/>
      <c r="D101" s="4"/>
      <c r="E101" s="4"/>
      <c r="F101" s="4"/>
    </row>
    <row r="102" spans="2:6" x14ac:dyDescent="0.25">
      <c r="B102" s="4"/>
      <c r="C102" s="4"/>
      <c r="D102" s="4"/>
      <c r="E102" s="4"/>
      <c r="F102" s="4"/>
    </row>
    <row r="103" spans="2:6" x14ac:dyDescent="0.25">
      <c r="B103" s="4"/>
      <c r="C103" s="4"/>
      <c r="D103" s="4"/>
      <c r="E103" s="4"/>
      <c r="F103" s="4"/>
    </row>
    <row r="104" spans="2:6" x14ac:dyDescent="0.25">
      <c r="B104" s="4"/>
      <c r="C104" s="4"/>
      <c r="D104" s="4"/>
      <c r="E104" s="4"/>
      <c r="F104" s="4"/>
    </row>
    <row r="105" spans="2:6" x14ac:dyDescent="0.25">
      <c r="B105" s="4"/>
      <c r="C105" s="4"/>
      <c r="D105" s="4"/>
      <c r="E105" s="4"/>
      <c r="F105" s="4"/>
    </row>
    <row r="106" spans="2:6" x14ac:dyDescent="0.25">
      <c r="B106" s="4"/>
      <c r="C106" s="4"/>
      <c r="D106" s="4"/>
      <c r="E106" s="4"/>
      <c r="F106" s="4"/>
    </row>
    <row r="107" spans="2:6" x14ac:dyDescent="0.25">
      <c r="B107" s="4"/>
      <c r="C107" s="4"/>
      <c r="D107" s="4"/>
      <c r="E107" s="4"/>
      <c r="F107" s="4"/>
    </row>
    <row r="108" spans="2:6" x14ac:dyDescent="0.25">
      <c r="B108" s="4"/>
      <c r="C108" s="4"/>
      <c r="D108" s="4"/>
      <c r="E108" s="4"/>
      <c r="F108" s="4"/>
    </row>
    <row r="109" spans="2:6" x14ac:dyDescent="0.25">
      <c r="B109" s="4"/>
      <c r="C109" s="4"/>
      <c r="D109" s="4"/>
      <c r="E109" s="4"/>
      <c r="F109" s="4"/>
    </row>
    <row r="110" spans="2:6" x14ac:dyDescent="0.25">
      <c r="B110" s="4"/>
      <c r="C110" s="4"/>
      <c r="D110" s="4"/>
      <c r="E110" s="4"/>
      <c r="F110" s="4"/>
    </row>
    <row r="111" spans="2:6" x14ac:dyDescent="0.25">
      <c r="B111" s="4"/>
      <c r="C111" s="4"/>
      <c r="D111" s="4"/>
      <c r="E111" s="4"/>
      <c r="F111" s="4"/>
    </row>
    <row r="112" spans="2:6" x14ac:dyDescent="0.25">
      <c r="B112" s="4"/>
      <c r="C112" s="4"/>
      <c r="D112" s="4"/>
      <c r="E112" s="4"/>
      <c r="F112" s="4"/>
    </row>
    <row r="113" spans="2:6" x14ac:dyDescent="0.25">
      <c r="B113" s="4"/>
      <c r="C113" s="4"/>
      <c r="D113" s="4"/>
      <c r="E113" s="4"/>
      <c r="F113" s="4"/>
    </row>
    <row r="114" spans="2:6" x14ac:dyDescent="0.25">
      <c r="B114" s="4"/>
      <c r="C114" s="4"/>
      <c r="D114" s="4"/>
      <c r="E114" s="4"/>
      <c r="F114" s="4"/>
    </row>
    <row r="115" spans="2:6" x14ac:dyDescent="0.25">
      <c r="B115" s="4"/>
      <c r="C115" s="4"/>
      <c r="D115" s="4"/>
      <c r="E115" s="4"/>
      <c r="F115" s="4"/>
    </row>
    <row r="116" spans="2:6" x14ac:dyDescent="0.25">
      <c r="B116" s="4"/>
      <c r="C116" s="4"/>
      <c r="D116" s="4"/>
      <c r="E116" s="4"/>
      <c r="F116" s="4"/>
    </row>
    <row r="117" spans="2:6" x14ac:dyDescent="0.25">
      <c r="B117" s="4"/>
      <c r="C117" s="4"/>
      <c r="D117" s="4"/>
      <c r="E117" s="4"/>
      <c r="F117" s="4"/>
    </row>
    <row r="118" spans="2:6" x14ac:dyDescent="0.25">
      <c r="B118" s="4"/>
      <c r="C118" s="4"/>
      <c r="D118" s="4"/>
      <c r="E118" s="4"/>
      <c r="F118" s="4"/>
    </row>
    <row r="119" spans="2:6" x14ac:dyDescent="0.25">
      <c r="B119" s="4"/>
      <c r="C119" s="4"/>
      <c r="D119" s="4"/>
      <c r="E119" s="4"/>
      <c r="F119" s="4"/>
    </row>
    <row r="120" spans="2:6" x14ac:dyDescent="0.25">
      <c r="B120" s="4"/>
      <c r="C120" s="4"/>
      <c r="D120" s="4"/>
      <c r="E120" s="4"/>
      <c r="F120" s="4"/>
    </row>
    <row r="121" spans="2:6" x14ac:dyDescent="0.25">
      <c r="B121" s="4"/>
      <c r="C121" s="4"/>
      <c r="D121" s="4"/>
      <c r="E121" s="4"/>
      <c r="F121" s="4"/>
    </row>
    <row r="122" spans="2:6" x14ac:dyDescent="0.25">
      <c r="B122" s="4"/>
      <c r="C122" s="4"/>
      <c r="D122" s="4"/>
      <c r="E122" s="4"/>
      <c r="F122" s="4"/>
    </row>
    <row r="123" spans="2:6" x14ac:dyDescent="0.25">
      <c r="B123" s="4"/>
      <c r="C123" s="4"/>
      <c r="D123" s="4"/>
      <c r="E123" s="4"/>
      <c r="F123" s="4"/>
    </row>
    <row r="124" spans="2:6" x14ac:dyDescent="0.25">
      <c r="B124" s="4"/>
      <c r="C124" s="4"/>
      <c r="D124" s="4"/>
      <c r="E124" s="4"/>
      <c r="F124" s="4"/>
    </row>
    <row r="125" spans="2:6" x14ac:dyDescent="0.25">
      <c r="B125" s="4"/>
      <c r="C125" s="4"/>
      <c r="D125" s="4"/>
      <c r="E125" s="4"/>
      <c r="F125" s="4"/>
    </row>
    <row r="126" spans="2:6" x14ac:dyDescent="0.25">
      <c r="B126" s="4"/>
      <c r="C126" s="4"/>
      <c r="D126" s="4"/>
      <c r="E126" s="4"/>
      <c r="F126" s="4"/>
    </row>
    <row r="127" spans="2:6" x14ac:dyDescent="0.25">
      <c r="B127" s="4"/>
      <c r="C127" s="4"/>
      <c r="D127" s="4"/>
      <c r="E127" s="4"/>
      <c r="F127" s="4"/>
    </row>
    <row r="128" spans="2:6" x14ac:dyDescent="0.25">
      <c r="B128" s="4"/>
      <c r="C128" s="4"/>
      <c r="D128" s="4"/>
      <c r="E128" s="4"/>
      <c r="F128" s="4"/>
    </row>
    <row r="129" spans="2:6" x14ac:dyDescent="0.25">
      <c r="B129" s="4"/>
      <c r="C129" s="4"/>
      <c r="D129" s="4"/>
      <c r="E129" s="4"/>
      <c r="F129" s="4"/>
    </row>
    <row r="130" spans="2:6" x14ac:dyDescent="0.25">
      <c r="B130" s="4"/>
      <c r="C130" s="4"/>
      <c r="D130" s="4"/>
      <c r="E130" s="4"/>
      <c r="F130" s="4"/>
    </row>
    <row r="131" spans="2:6" x14ac:dyDescent="0.25">
      <c r="B131" s="4"/>
      <c r="C131" s="4"/>
      <c r="D131" s="4"/>
      <c r="E131" s="4"/>
      <c r="F131" s="4"/>
    </row>
    <row r="132" spans="2:6" x14ac:dyDescent="0.25">
      <c r="B132" s="4"/>
      <c r="C132" s="4"/>
      <c r="D132" s="4"/>
      <c r="E132" s="4"/>
      <c r="F132" s="4"/>
    </row>
    <row r="133" spans="2:6" x14ac:dyDescent="0.25">
      <c r="B133" s="4"/>
      <c r="C133" s="4"/>
      <c r="D133" s="4"/>
      <c r="E133" s="4"/>
      <c r="F133" s="4"/>
    </row>
    <row r="134" spans="2:6" x14ac:dyDescent="0.25">
      <c r="B134" s="4"/>
      <c r="C134" s="4"/>
      <c r="D134" s="4"/>
      <c r="E134" s="4"/>
      <c r="F134" s="4"/>
    </row>
    <row r="135" spans="2:6" x14ac:dyDescent="0.25">
      <c r="B135" s="4"/>
      <c r="C135" s="4"/>
      <c r="D135" s="4"/>
      <c r="E135" s="4"/>
      <c r="F135" s="4"/>
    </row>
    <row r="136" spans="2:6" x14ac:dyDescent="0.25">
      <c r="B136" s="4"/>
      <c r="C136" s="4"/>
      <c r="D136" s="4"/>
      <c r="E136" s="4"/>
      <c r="F136" s="4"/>
    </row>
    <row r="137" spans="2:6" x14ac:dyDescent="0.25">
      <c r="B137" s="4"/>
      <c r="C137" s="4"/>
      <c r="D137" s="4"/>
      <c r="E137" s="4"/>
      <c r="F137" s="4"/>
    </row>
    <row r="138" spans="2:6" x14ac:dyDescent="0.25">
      <c r="B138" s="4"/>
      <c r="C138" s="4"/>
      <c r="D138" s="4"/>
      <c r="E138" s="4"/>
      <c r="F138" s="4"/>
    </row>
    <row r="139" spans="2:6" x14ac:dyDescent="0.25">
      <c r="B139" s="4"/>
      <c r="C139" s="4"/>
      <c r="D139" s="4"/>
      <c r="E139" s="4"/>
      <c r="F139" s="4"/>
    </row>
    <row r="140" spans="2:6" x14ac:dyDescent="0.25">
      <c r="B140" s="4"/>
      <c r="C140" s="4"/>
      <c r="D140" s="4"/>
      <c r="E140" s="4"/>
      <c r="F140" s="4"/>
    </row>
    <row r="141" spans="2:6" x14ac:dyDescent="0.25">
      <c r="B141" s="4"/>
      <c r="C141" s="4"/>
      <c r="D141" s="4"/>
      <c r="E141" s="4"/>
      <c r="F141" s="4"/>
    </row>
    <row r="142" spans="2:6" x14ac:dyDescent="0.25">
      <c r="B142" s="4"/>
      <c r="C142" s="4"/>
      <c r="D142" s="4"/>
      <c r="E142" s="4"/>
      <c r="F142" s="4"/>
    </row>
    <row r="143" spans="2:6" x14ac:dyDescent="0.25">
      <c r="B143" s="4"/>
      <c r="C143" s="4"/>
      <c r="D143" s="4"/>
      <c r="E143" s="4"/>
      <c r="F143" s="4"/>
    </row>
    <row r="144" spans="2:6" x14ac:dyDescent="0.25">
      <c r="B144" s="4"/>
      <c r="C144" s="4"/>
      <c r="D144" s="4"/>
      <c r="E144" s="4"/>
      <c r="F144" s="4"/>
    </row>
    <row r="145" spans="2:6" x14ac:dyDescent="0.25">
      <c r="B145" s="4"/>
      <c r="C145" s="4"/>
      <c r="D145" s="4"/>
      <c r="E145" s="4"/>
      <c r="F145" s="4"/>
    </row>
    <row r="146" spans="2:6" x14ac:dyDescent="0.25">
      <c r="B146" s="4"/>
      <c r="C146" s="4"/>
      <c r="D146" s="4"/>
      <c r="E146" s="4"/>
      <c r="F146" s="4"/>
    </row>
    <row r="147" spans="2:6" x14ac:dyDescent="0.25">
      <c r="B147" s="4"/>
      <c r="C147" s="4"/>
      <c r="D147" s="4"/>
      <c r="E147" s="4"/>
      <c r="F147" s="4"/>
    </row>
    <row r="148" spans="2:6" x14ac:dyDescent="0.25">
      <c r="B148" s="4"/>
      <c r="C148" s="4"/>
      <c r="D148" s="4"/>
      <c r="E148" s="4"/>
      <c r="F148" s="4"/>
    </row>
    <row r="149" spans="2:6" x14ac:dyDescent="0.25">
      <c r="B149" s="4"/>
      <c r="C149" s="4"/>
      <c r="D149" s="4"/>
      <c r="E149" s="4"/>
      <c r="F149" s="4"/>
    </row>
    <row r="150" spans="2:6" x14ac:dyDescent="0.25">
      <c r="B150" s="4"/>
      <c r="C150" s="4"/>
      <c r="D150" s="4"/>
      <c r="E150" s="4"/>
      <c r="F150" s="4"/>
    </row>
    <row r="151" spans="2:6" x14ac:dyDescent="0.25">
      <c r="B151" s="4"/>
      <c r="C151" s="4"/>
      <c r="D151" s="4"/>
      <c r="E151" s="4"/>
      <c r="F151" s="4"/>
    </row>
    <row r="152" spans="2:6" x14ac:dyDescent="0.25">
      <c r="B152" s="4"/>
      <c r="C152" s="4"/>
      <c r="D152" s="4"/>
      <c r="E152" s="4"/>
      <c r="F152" s="4"/>
    </row>
    <row r="153" spans="2:6" x14ac:dyDescent="0.25">
      <c r="B153" s="4"/>
      <c r="C153" s="4"/>
      <c r="D153" s="4"/>
      <c r="E153" s="4"/>
      <c r="F153" s="4"/>
    </row>
    <row r="154" spans="2:6" x14ac:dyDescent="0.25">
      <c r="B154" s="4"/>
      <c r="C154" s="4"/>
      <c r="D154" s="4"/>
      <c r="E154" s="4"/>
      <c r="F154" s="4"/>
    </row>
    <row r="155" spans="2:6" x14ac:dyDescent="0.25">
      <c r="B155" s="4"/>
      <c r="C155" s="4"/>
      <c r="D155" s="4"/>
      <c r="E155" s="4"/>
      <c r="F155" s="4"/>
    </row>
    <row r="156" spans="2:6" x14ac:dyDescent="0.25">
      <c r="B156" s="4"/>
      <c r="C156" s="4"/>
      <c r="D156" s="4"/>
      <c r="E156" s="4"/>
      <c r="F156" s="4"/>
    </row>
    <row r="157" spans="2:6" x14ac:dyDescent="0.25">
      <c r="B157" s="4"/>
      <c r="C157" s="4"/>
      <c r="D157" s="4"/>
      <c r="E157" s="4"/>
      <c r="F157" s="4"/>
    </row>
    <row r="158" spans="2:6" x14ac:dyDescent="0.25">
      <c r="B158" s="4"/>
      <c r="C158" s="4"/>
      <c r="D158" s="4"/>
      <c r="E158" s="4"/>
      <c r="F158" s="4"/>
    </row>
    <row r="159" spans="2:6" x14ac:dyDescent="0.25">
      <c r="B159" s="4"/>
      <c r="C159" s="4"/>
      <c r="D159" s="4"/>
      <c r="E159" s="4"/>
      <c r="F159" s="4"/>
    </row>
    <row r="160" spans="2:6" x14ac:dyDescent="0.25">
      <c r="B160" s="4"/>
      <c r="C160" s="4"/>
      <c r="D160" s="4"/>
      <c r="E160" s="4"/>
      <c r="F160" s="4"/>
    </row>
    <row r="161" spans="2:6" x14ac:dyDescent="0.25">
      <c r="B161" s="4"/>
      <c r="C161" s="4"/>
      <c r="D161" s="4"/>
      <c r="E161" s="4"/>
      <c r="F161" s="4"/>
    </row>
    <row r="162" spans="2:6" x14ac:dyDescent="0.25">
      <c r="B162" s="4"/>
      <c r="C162" s="4"/>
      <c r="D162" s="4"/>
      <c r="E162" s="4"/>
      <c r="F162" s="4"/>
    </row>
    <row r="163" spans="2:6" x14ac:dyDescent="0.25">
      <c r="B163" s="4"/>
      <c r="C163" s="4"/>
      <c r="D163" s="4"/>
      <c r="E163" s="4"/>
      <c r="F163" s="4"/>
    </row>
    <row r="164" spans="2:6" x14ac:dyDescent="0.25">
      <c r="B164" s="4"/>
      <c r="C164" s="4"/>
      <c r="D164" s="4"/>
      <c r="E164" s="4"/>
      <c r="F164" s="4"/>
    </row>
    <row r="165" spans="2:6" x14ac:dyDescent="0.25">
      <c r="B165" s="4"/>
      <c r="C165" s="4"/>
      <c r="D165" s="4"/>
      <c r="E165" s="4"/>
      <c r="F165" s="4"/>
    </row>
    <row r="166" spans="2:6" x14ac:dyDescent="0.25">
      <c r="B166" s="4"/>
      <c r="C166" s="4"/>
      <c r="D166" s="4"/>
      <c r="E166" s="4"/>
      <c r="F166" s="4"/>
    </row>
    <row r="167" spans="2:6" x14ac:dyDescent="0.25">
      <c r="B167" s="4"/>
      <c r="C167" s="4"/>
      <c r="D167" s="4"/>
      <c r="E167" s="4"/>
      <c r="F167" s="4"/>
    </row>
    <row r="168" spans="2:6" x14ac:dyDescent="0.25">
      <c r="B168" s="4"/>
      <c r="C168" s="4"/>
      <c r="D168" s="4"/>
      <c r="E168" s="4"/>
      <c r="F168" s="4"/>
    </row>
    <row r="169" spans="2:6" x14ac:dyDescent="0.25">
      <c r="B169" s="4"/>
      <c r="C169" s="4"/>
      <c r="D169" s="4"/>
      <c r="E169" s="4"/>
      <c r="F169" s="4"/>
    </row>
    <row r="170" spans="2:6" x14ac:dyDescent="0.25">
      <c r="B170" s="4"/>
      <c r="C170" s="4"/>
      <c r="D170" s="4"/>
      <c r="E170" s="4"/>
      <c r="F170" s="4"/>
    </row>
    <row r="171" spans="2:6" x14ac:dyDescent="0.25">
      <c r="B171" s="4"/>
      <c r="C171" s="4"/>
      <c r="D171" s="4"/>
      <c r="E171" s="4"/>
      <c r="F171" s="4"/>
    </row>
    <row r="172" spans="2:6" x14ac:dyDescent="0.25">
      <c r="B172" s="4"/>
      <c r="C172" s="4"/>
      <c r="D172" s="4"/>
      <c r="E172" s="4"/>
      <c r="F172" s="4"/>
    </row>
    <row r="173" spans="2:6" x14ac:dyDescent="0.25">
      <c r="B173" s="4"/>
      <c r="C173" s="4"/>
      <c r="D173" s="4"/>
      <c r="E173" s="4"/>
      <c r="F173" s="4"/>
    </row>
    <row r="174" spans="2:6" x14ac:dyDescent="0.25">
      <c r="B174" s="4"/>
      <c r="C174" s="4"/>
      <c r="D174" s="4"/>
      <c r="E174" s="4"/>
      <c r="F174" s="4"/>
    </row>
    <row r="175" spans="2:6" x14ac:dyDescent="0.25">
      <c r="B175" s="4"/>
      <c r="C175" s="4"/>
      <c r="D175" s="4"/>
      <c r="E175" s="4"/>
      <c r="F175" s="4"/>
    </row>
    <row r="176" spans="2:6" x14ac:dyDescent="0.25">
      <c r="B176" s="4"/>
      <c r="C176" s="4"/>
      <c r="D176" s="4"/>
      <c r="E176" s="4"/>
      <c r="F176" s="4"/>
    </row>
    <row r="177" spans="2:6" x14ac:dyDescent="0.25">
      <c r="B177" s="4"/>
      <c r="C177" s="4"/>
      <c r="D177" s="4"/>
      <c r="E177" s="4"/>
      <c r="F177" s="4"/>
    </row>
    <row r="178" spans="2:6" x14ac:dyDescent="0.25">
      <c r="B178" s="4"/>
      <c r="C178" s="4"/>
      <c r="D178" s="4"/>
      <c r="E178" s="4"/>
      <c r="F178" s="4"/>
    </row>
    <row r="179" spans="2:6" x14ac:dyDescent="0.25">
      <c r="B179" s="4"/>
      <c r="C179" s="4"/>
      <c r="D179" s="4"/>
      <c r="E179" s="4"/>
      <c r="F179" s="4"/>
    </row>
    <row r="180" spans="2:6" x14ac:dyDescent="0.25">
      <c r="B180" s="4"/>
      <c r="C180" s="4"/>
      <c r="D180" s="4"/>
      <c r="E180" s="4"/>
      <c r="F180" s="4"/>
    </row>
    <row r="181" spans="2:6" x14ac:dyDescent="0.25">
      <c r="B181" s="4"/>
      <c r="C181" s="4"/>
      <c r="D181" s="4"/>
      <c r="E181" s="4"/>
      <c r="F181" s="4"/>
    </row>
    <row r="182" spans="2:6" x14ac:dyDescent="0.25">
      <c r="B182" s="4"/>
      <c r="C182" s="4"/>
      <c r="D182" s="4"/>
      <c r="E182" s="4"/>
      <c r="F182" s="4"/>
    </row>
    <row r="183" spans="2:6" x14ac:dyDescent="0.25">
      <c r="B183" s="4"/>
      <c r="C183" s="4"/>
      <c r="D183" s="4"/>
      <c r="E183" s="4"/>
      <c r="F183" s="4"/>
    </row>
    <row r="184" spans="2:6" x14ac:dyDescent="0.25">
      <c r="B184" s="4"/>
      <c r="C184" s="4"/>
      <c r="D184" s="4"/>
      <c r="E184" s="4"/>
      <c r="F184" s="4"/>
    </row>
  </sheetData>
  <sheetProtection algorithmName="SHA-512" hashValue="EWN7DKUKBaF6z7YbnyDr6hWP5WzOU3tsON42NwYY/cxjEWtiSc1wPcX6LDKGKwo1kMZYEX+oEYfjZOHo76LMNA==" saltValue="Y4qau/rLMmUXn0pfmbRV2w==" spinCount="100000" sheet="1" objects="1" scenarios="1" selectLockedCells="1"/>
  <mergeCells count="16">
    <mergeCell ref="A38:F38"/>
    <mergeCell ref="G1:J1"/>
    <mergeCell ref="C1:D1"/>
    <mergeCell ref="C2:D2"/>
    <mergeCell ref="C3:D3"/>
    <mergeCell ref="C4:D4"/>
    <mergeCell ref="G2:J2"/>
    <mergeCell ref="G15:J15"/>
    <mergeCell ref="G31:J31"/>
    <mergeCell ref="A6:F6"/>
    <mergeCell ref="A21:F21"/>
    <mergeCell ref="A1:B1"/>
    <mergeCell ref="A2:B2"/>
    <mergeCell ref="A3:B3"/>
    <mergeCell ref="A4:B4"/>
    <mergeCell ref="A5:F5"/>
  </mergeCells>
  <dataValidations count="12">
    <dataValidation type="decimal" allowBlank="1" showInputMessage="1" showErrorMessage="1" sqref="C75:D80">
      <formula1>0.75</formula1>
      <formula2>60</formula2>
    </dataValidation>
    <dataValidation allowBlank="1" showInputMessage="1" showErrorMessage="1" errorTitle="Invalid Diameter" error="You have input an invalid diameter." sqref="C74:D74"/>
    <dataValidation errorStyle="warning" allowBlank="1" showInputMessage="1" showErrorMessage="1" errorTitle="Invalid Value" error="It looks like you have entered in a value that is not in the pick list!!" sqref="B74:B80"/>
    <dataValidation type="list" errorStyle="warning" allowBlank="1" showInputMessage="1" showErrorMessage="1" errorTitle="Non-standard Diameter" error="Please check the diameter you entered." sqref="B8:B19">
      <formula1>SS_MH_Diameters</formula1>
    </dataValidation>
    <dataValidation allowBlank="1" showInputMessage="1" showErrorMessage="1" errorTitle="Invalid Diameter" error="Please select a valid diameter." sqref="B47 B45 B37"/>
    <dataValidation type="list" allowBlank="1" showInputMessage="1" showErrorMessage="1" errorTitle="Invalid Material" error="Please select a valid material." sqref="B23:B36">
      <formula1>SS_Main_Diameters</formula1>
    </dataValidation>
    <dataValidation type="list" allowBlank="1" showInputMessage="1" showErrorMessage="1" sqref="C23:C36">
      <formula1>SS_Pipe_Material</formula1>
    </dataValidation>
    <dataValidation type="list" allowBlank="1" showInputMessage="1" showErrorMessage="1" sqref="A40:A44">
      <formula1>SS_Lateral_Diameters</formula1>
    </dataValidation>
    <dataValidation type="decimal" operator="greaterThanOrEqual" allowBlank="1" showInputMessage="1" showErrorMessage="1" sqref="E8:E19 E23:E36 D40:D44">
      <formula1>0</formula1>
    </dataValidation>
    <dataValidation type="list" allowBlank="1" showInputMessage="1" showErrorMessage="1" sqref="A8 A9:A19 A23:A36">
      <formula1>Cut_Depth</formula1>
    </dataValidation>
    <dataValidation type="list" allowBlank="1" showInputMessage="1" showErrorMessage="1" sqref="B40:B44">
      <formula1>SS_Service_Type</formula1>
    </dataValidation>
    <dataValidation type="whole" operator="greaterThanOrEqual" allowBlank="1" showInputMessage="1" showErrorMessage="1" sqref="D8:D19 D23:D36 C40:C44 I4:J13 I17:J29 I33:J37">
      <formula1>0</formula1>
    </dataValidation>
  </dataValidations>
  <pageMargins left="0.1" right="0.1" top="0.75" bottom="0.75" header="0.3" footer="0.3"/>
  <pageSetup orientation="portrait" r:id="rId1"/>
  <headerFooter>
    <oddHeader>&amp;L&amp;G&amp;C&amp;"-,Bold"&amp;14Charleston Water System&amp;"-,Regular"&amp;11
&amp;"-,Bold Italic"Asset Inventory - Wastewater Gravity System</oddHeader>
    <oddFooter>&amp;CWastewater Gravity System - Page &amp;P&amp;RLast Revision Date: 10/13/2017</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errorTitle="Invalid Manhole Type" error="Please pick a valid manhole type.">
          <x14:formula1>
            <xm:f>'Pick Lists'!$B$51:$B$52</xm:f>
          </x14:formula1>
          <xm:sqref>C8:C19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183"/>
  <sheetViews>
    <sheetView view="pageLayout" zoomScaleNormal="100" workbookViewId="0">
      <selection activeCell="A8" sqref="A8"/>
    </sheetView>
  </sheetViews>
  <sheetFormatPr defaultColWidth="9.140625" defaultRowHeight="15" x14ac:dyDescent="0.25"/>
  <cols>
    <col min="1" max="1" width="14.85546875" style="21" customWidth="1"/>
    <col min="2" max="2" width="13.7109375" style="119" customWidth="1"/>
    <col min="3" max="3" width="22.28515625" style="21" customWidth="1"/>
    <col min="4" max="4" width="16.5703125" style="21" customWidth="1"/>
    <col min="5" max="5" width="15" style="21" customWidth="1"/>
    <col min="6" max="6" width="16.42578125" style="21" customWidth="1"/>
    <col min="7" max="7" width="24.85546875" style="24" customWidth="1"/>
    <col min="8" max="9" width="25.5703125" style="24" customWidth="1"/>
    <col min="10" max="10" width="21" style="24" customWidth="1"/>
    <col min="11" max="16384" width="9.140625" style="24"/>
  </cols>
  <sheetData>
    <row r="1" spans="1:10" s="21" customFormat="1" x14ac:dyDescent="0.25">
      <c r="A1" s="70" t="s">
        <v>38</v>
      </c>
      <c r="B1" s="225">
        <f>'Project Summary'!B16</f>
        <v>0</v>
      </c>
      <c r="C1" s="225"/>
      <c r="D1" s="225"/>
      <c r="E1" s="70" t="s">
        <v>39</v>
      </c>
      <c r="F1" s="88">
        <f>'Project Summary'!B20</f>
        <v>0</v>
      </c>
      <c r="G1" s="215"/>
      <c r="H1" s="215"/>
      <c r="I1" s="215"/>
      <c r="J1" s="215"/>
    </row>
    <row r="2" spans="1:10" s="21" customFormat="1" x14ac:dyDescent="0.25">
      <c r="A2" s="70" t="s">
        <v>133</v>
      </c>
      <c r="B2" s="217">
        <f>'Project Summary'!B17</f>
        <v>0</v>
      </c>
      <c r="C2" s="217"/>
      <c r="D2" s="217"/>
      <c r="E2" s="71" t="s">
        <v>40</v>
      </c>
      <c r="F2" s="89">
        <f>'Project Summary'!B21</f>
        <v>0</v>
      </c>
      <c r="G2" s="211" t="s">
        <v>47</v>
      </c>
      <c r="H2" s="209"/>
      <c r="I2" s="209"/>
      <c r="J2" s="209"/>
    </row>
    <row r="3" spans="1:10" s="21" customFormat="1" x14ac:dyDescent="0.25">
      <c r="A3" s="70" t="s">
        <v>113</v>
      </c>
      <c r="B3" s="217">
        <f>'Project Summary'!B18</f>
        <v>0</v>
      </c>
      <c r="C3" s="217"/>
      <c r="D3" s="217"/>
      <c r="E3" s="71" t="s">
        <v>41</v>
      </c>
      <c r="F3" s="117">
        <f>'Project Summary'!B22</f>
        <v>0</v>
      </c>
      <c r="G3" s="45" t="s">
        <v>89</v>
      </c>
      <c r="H3" s="45" t="s">
        <v>4</v>
      </c>
      <c r="I3" s="45" t="s">
        <v>60</v>
      </c>
      <c r="J3" s="45" t="s">
        <v>61</v>
      </c>
    </row>
    <row r="4" spans="1:10" s="21" customFormat="1" x14ac:dyDescent="0.25">
      <c r="A4" s="70" t="s">
        <v>65</v>
      </c>
      <c r="B4" s="217">
        <f>'Project Summary'!B19</f>
        <v>0</v>
      </c>
      <c r="C4" s="217"/>
      <c r="D4" s="217"/>
      <c r="E4" s="71"/>
      <c r="F4" s="72"/>
      <c r="G4" s="31"/>
      <c r="H4" s="31"/>
      <c r="I4" s="31"/>
      <c r="J4" s="31"/>
    </row>
    <row r="5" spans="1:10" s="21" customFormat="1" x14ac:dyDescent="0.25">
      <c r="A5" s="224"/>
      <c r="B5" s="224"/>
      <c r="C5" s="224"/>
      <c r="D5" s="224"/>
      <c r="E5" s="224"/>
      <c r="F5" s="224"/>
      <c r="G5" s="31"/>
      <c r="H5" s="31"/>
      <c r="I5" s="31"/>
      <c r="J5" s="31"/>
    </row>
    <row r="6" spans="1:10" x14ac:dyDescent="0.25">
      <c r="A6" s="211" t="s">
        <v>141</v>
      </c>
      <c r="B6" s="211"/>
      <c r="C6" s="209"/>
      <c r="D6" s="209"/>
      <c r="E6" s="209"/>
      <c r="F6" s="209"/>
      <c r="G6" s="31"/>
      <c r="H6" s="31"/>
      <c r="I6" s="31"/>
      <c r="J6" s="31"/>
    </row>
    <row r="7" spans="1:10" x14ac:dyDescent="0.25">
      <c r="A7" s="118" t="s">
        <v>155</v>
      </c>
      <c r="B7" s="45" t="s">
        <v>89</v>
      </c>
      <c r="C7" s="45" t="s">
        <v>4</v>
      </c>
      <c r="D7" s="45" t="s">
        <v>43</v>
      </c>
      <c r="E7" s="45" t="s">
        <v>153</v>
      </c>
      <c r="F7" s="45" t="s">
        <v>104</v>
      </c>
      <c r="G7" s="31"/>
      <c r="H7" s="31"/>
      <c r="I7" s="31"/>
      <c r="J7" s="31"/>
    </row>
    <row r="8" spans="1:10" x14ac:dyDescent="0.25">
      <c r="A8" s="169"/>
      <c r="B8" s="85"/>
      <c r="C8" s="31"/>
      <c r="D8" s="31"/>
      <c r="E8" s="33">
        <v>0</v>
      </c>
      <c r="F8" s="46">
        <f>D8*E8</f>
        <v>0</v>
      </c>
      <c r="G8" s="31"/>
      <c r="H8" s="31"/>
      <c r="I8" s="31"/>
      <c r="J8" s="31"/>
    </row>
    <row r="9" spans="1:10" x14ac:dyDescent="0.25">
      <c r="A9" s="169"/>
      <c r="B9" s="85"/>
      <c r="C9" s="31"/>
      <c r="D9" s="31"/>
      <c r="E9" s="33">
        <v>0</v>
      </c>
      <c r="F9" s="46">
        <f t="shared" ref="F9:F17" si="0">D9*E9</f>
        <v>0</v>
      </c>
      <c r="G9" s="31"/>
      <c r="H9" s="31"/>
      <c r="I9" s="31"/>
      <c r="J9" s="31"/>
    </row>
    <row r="10" spans="1:10" x14ac:dyDescent="0.25">
      <c r="A10" s="169"/>
      <c r="B10" s="85"/>
      <c r="C10" s="31"/>
      <c r="D10" s="31"/>
      <c r="E10" s="33">
        <v>0</v>
      </c>
      <c r="F10" s="46">
        <f t="shared" si="0"/>
        <v>0</v>
      </c>
      <c r="G10" s="31"/>
      <c r="H10" s="31"/>
      <c r="I10" s="31"/>
      <c r="J10" s="31"/>
    </row>
    <row r="11" spans="1:10" x14ac:dyDescent="0.25">
      <c r="A11" s="169"/>
      <c r="B11" s="85"/>
      <c r="C11" s="31"/>
      <c r="D11" s="31"/>
      <c r="E11" s="33">
        <v>0</v>
      </c>
      <c r="F11" s="46">
        <f t="shared" si="0"/>
        <v>0</v>
      </c>
      <c r="G11" s="31"/>
      <c r="H11" s="31"/>
      <c r="I11" s="31"/>
      <c r="J11" s="31"/>
    </row>
    <row r="12" spans="1:10" x14ac:dyDescent="0.25">
      <c r="A12" s="169"/>
      <c r="B12" s="85"/>
      <c r="C12" s="31"/>
      <c r="D12" s="31"/>
      <c r="E12" s="33">
        <v>0</v>
      </c>
      <c r="F12" s="46">
        <f t="shared" si="0"/>
        <v>0</v>
      </c>
      <c r="G12" s="31"/>
      <c r="H12" s="31"/>
      <c r="I12" s="31"/>
      <c r="J12" s="31"/>
    </row>
    <row r="13" spans="1:10" x14ac:dyDescent="0.25">
      <c r="A13" s="169"/>
      <c r="B13" s="85"/>
      <c r="C13" s="49"/>
      <c r="D13" s="49"/>
      <c r="E13" s="50">
        <v>0</v>
      </c>
      <c r="F13" s="46">
        <f t="shared" si="0"/>
        <v>0</v>
      </c>
      <c r="G13" s="31"/>
      <c r="H13" s="31"/>
      <c r="I13" s="31"/>
      <c r="J13" s="31"/>
    </row>
    <row r="14" spans="1:10" x14ac:dyDescent="0.25">
      <c r="A14" s="169"/>
      <c r="B14" s="85"/>
      <c r="C14" s="49"/>
      <c r="D14" s="49"/>
      <c r="E14" s="50">
        <v>0</v>
      </c>
      <c r="F14" s="46">
        <f t="shared" si="0"/>
        <v>0</v>
      </c>
      <c r="G14" s="224"/>
      <c r="H14" s="224"/>
      <c r="I14" s="224"/>
      <c r="J14" s="224"/>
    </row>
    <row r="15" spans="1:10" x14ac:dyDescent="0.25">
      <c r="A15" s="169"/>
      <c r="B15" s="85"/>
      <c r="C15" s="49"/>
      <c r="D15" s="49"/>
      <c r="E15" s="50">
        <v>0</v>
      </c>
      <c r="F15" s="46">
        <f t="shared" si="0"/>
        <v>0</v>
      </c>
      <c r="G15" s="211" t="s">
        <v>49</v>
      </c>
      <c r="H15" s="209"/>
      <c r="I15" s="209"/>
      <c r="J15" s="209"/>
    </row>
    <row r="16" spans="1:10" x14ac:dyDescent="0.25">
      <c r="A16" s="169"/>
      <c r="B16" s="85"/>
      <c r="C16" s="49"/>
      <c r="D16" s="49"/>
      <c r="E16" s="50">
        <v>0</v>
      </c>
      <c r="F16" s="46">
        <f t="shared" si="0"/>
        <v>0</v>
      </c>
      <c r="G16" s="45" t="s">
        <v>89</v>
      </c>
      <c r="H16" s="45" t="s">
        <v>67</v>
      </c>
      <c r="I16" s="45" t="s">
        <v>58</v>
      </c>
      <c r="J16" s="45" t="s">
        <v>59</v>
      </c>
    </row>
    <row r="17" spans="1:10" x14ac:dyDescent="0.25">
      <c r="A17" s="169"/>
      <c r="B17" s="85"/>
      <c r="C17" s="49"/>
      <c r="D17" s="49"/>
      <c r="E17" s="50">
        <v>0</v>
      </c>
      <c r="F17" s="46">
        <f t="shared" si="0"/>
        <v>0</v>
      </c>
      <c r="G17" s="31"/>
      <c r="H17" s="31"/>
      <c r="I17" s="31"/>
      <c r="J17" s="31"/>
    </row>
    <row r="18" spans="1:10" x14ac:dyDescent="0.25">
      <c r="A18" s="172"/>
      <c r="B18" s="172"/>
      <c r="C18" s="172"/>
      <c r="D18" s="172"/>
      <c r="E18" s="174" t="s">
        <v>194</v>
      </c>
      <c r="F18" s="176">
        <f>SUM(F8:F17)</f>
        <v>0</v>
      </c>
      <c r="G18" s="31"/>
      <c r="H18" s="31"/>
      <c r="I18" s="31"/>
      <c r="J18" s="31"/>
    </row>
    <row r="19" spans="1:10" x14ac:dyDescent="0.25">
      <c r="A19" s="211" t="s">
        <v>44</v>
      </c>
      <c r="B19" s="211"/>
      <c r="C19" s="209"/>
      <c r="D19" s="209"/>
      <c r="E19" s="209"/>
      <c r="F19" s="209"/>
      <c r="G19" s="31"/>
      <c r="H19" s="31"/>
      <c r="I19" s="31"/>
      <c r="J19" s="31"/>
    </row>
    <row r="20" spans="1:10" x14ac:dyDescent="0.25">
      <c r="A20" s="174" t="s">
        <v>89</v>
      </c>
      <c r="B20" s="45" t="s">
        <v>67</v>
      </c>
      <c r="C20" s="45" t="s">
        <v>24</v>
      </c>
      <c r="D20" s="45" t="s">
        <v>153</v>
      </c>
      <c r="E20" s="45" t="s">
        <v>104</v>
      </c>
      <c r="G20" s="31"/>
      <c r="H20" s="31"/>
      <c r="I20" s="31"/>
      <c r="J20" s="31"/>
    </row>
    <row r="21" spans="1:10" x14ac:dyDescent="0.25">
      <c r="A21" s="169"/>
      <c r="B21" s="181"/>
      <c r="C21" s="31"/>
      <c r="D21" s="33">
        <v>0</v>
      </c>
      <c r="E21" s="46">
        <f>C21*D21</f>
        <v>0</v>
      </c>
      <c r="G21" s="31"/>
      <c r="H21" s="31"/>
      <c r="I21" s="31"/>
      <c r="J21" s="31"/>
    </row>
    <row r="22" spans="1:10" x14ac:dyDescent="0.2">
      <c r="A22" s="182"/>
      <c r="B22" s="181"/>
      <c r="C22" s="31"/>
      <c r="D22" s="33">
        <v>0</v>
      </c>
      <c r="E22" s="46">
        <f t="shared" ref="E22:E27" si="1">C22*D22</f>
        <v>0</v>
      </c>
      <c r="G22" s="31"/>
      <c r="H22" s="31"/>
      <c r="I22" s="31"/>
      <c r="J22" s="31"/>
    </row>
    <row r="23" spans="1:10" x14ac:dyDescent="0.2">
      <c r="A23" s="182"/>
      <c r="B23" s="181"/>
      <c r="C23" s="31"/>
      <c r="D23" s="33">
        <v>0</v>
      </c>
      <c r="E23" s="46">
        <f t="shared" si="1"/>
        <v>0</v>
      </c>
      <c r="G23" s="31"/>
      <c r="H23" s="31"/>
      <c r="I23" s="31"/>
      <c r="J23" s="31"/>
    </row>
    <row r="24" spans="1:10" x14ac:dyDescent="0.2">
      <c r="A24" s="182"/>
      <c r="B24" s="181"/>
      <c r="C24" s="31"/>
      <c r="D24" s="33">
        <v>0</v>
      </c>
      <c r="E24" s="46">
        <f t="shared" si="1"/>
        <v>0</v>
      </c>
      <c r="G24" s="43"/>
      <c r="H24" s="43"/>
      <c r="I24" s="43"/>
      <c r="J24" s="43"/>
    </row>
    <row r="25" spans="1:10" x14ac:dyDescent="0.2">
      <c r="A25" s="182"/>
      <c r="B25" s="181"/>
      <c r="C25" s="31"/>
      <c r="D25" s="33">
        <v>0</v>
      </c>
      <c r="E25" s="46">
        <f t="shared" si="1"/>
        <v>0</v>
      </c>
      <c r="G25" s="43"/>
      <c r="H25" s="43"/>
      <c r="I25" s="43"/>
      <c r="J25" s="43"/>
    </row>
    <row r="26" spans="1:10" x14ac:dyDescent="0.2">
      <c r="A26" s="182"/>
      <c r="B26" s="181"/>
      <c r="C26" s="31"/>
      <c r="D26" s="33">
        <v>0</v>
      </c>
      <c r="E26" s="46">
        <f t="shared" si="1"/>
        <v>0</v>
      </c>
      <c r="G26" s="43"/>
      <c r="H26" s="43"/>
      <c r="I26" s="43"/>
      <c r="J26" s="43"/>
    </row>
    <row r="27" spans="1:10" x14ac:dyDescent="0.2">
      <c r="A27" s="182"/>
      <c r="B27" s="181"/>
      <c r="C27" s="31"/>
      <c r="D27" s="33">
        <v>0</v>
      </c>
      <c r="E27" s="46">
        <f t="shared" si="1"/>
        <v>0</v>
      </c>
      <c r="G27" s="43"/>
      <c r="H27" s="43"/>
      <c r="I27" s="43"/>
      <c r="J27" s="43"/>
    </row>
    <row r="28" spans="1:10" x14ac:dyDescent="0.25">
      <c r="A28" s="171"/>
      <c r="B28" s="171"/>
      <c r="C28" s="171"/>
      <c r="D28" s="174" t="s">
        <v>196</v>
      </c>
      <c r="E28" s="44">
        <f>SUM(E21:E27)</f>
        <v>0</v>
      </c>
      <c r="G28" s="43"/>
      <c r="H28" s="43"/>
      <c r="I28" s="43"/>
      <c r="J28" s="43"/>
    </row>
    <row r="29" spans="1:10" x14ac:dyDescent="0.25">
      <c r="A29" s="168"/>
      <c r="B29" s="168"/>
      <c r="C29" s="168"/>
      <c r="D29" s="168"/>
      <c r="E29" s="168"/>
      <c r="F29" s="168"/>
      <c r="G29" s="43"/>
      <c r="H29" s="43"/>
      <c r="I29" s="43"/>
      <c r="J29" s="43"/>
    </row>
    <row r="30" spans="1:10" x14ac:dyDescent="0.25">
      <c r="A30" s="168"/>
      <c r="B30" s="168"/>
      <c r="C30" s="168"/>
      <c r="D30" s="168"/>
      <c r="E30" s="168"/>
      <c r="F30" s="168"/>
      <c r="G30" s="43"/>
      <c r="H30" s="43"/>
      <c r="I30" s="43"/>
      <c r="J30" s="43"/>
    </row>
    <row r="31" spans="1:10" x14ac:dyDescent="0.25">
      <c r="A31" s="168"/>
      <c r="B31" s="168"/>
      <c r="C31" s="168"/>
      <c r="D31" s="168"/>
      <c r="E31" s="168"/>
      <c r="F31" s="168"/>
      <c r="G31" s="43"/>
      <c r="H31" s="43"/>
      <c r="I31" s="43"/>
      <c r="J31" s="43"/>
    </row>
    <row r="32" spans="1:10" x14ac:dyDescent="0.25">
      <c r="A32" s="168"/>
      <c r="B32" s="168"/>
      <c r="C32" s="168"/>
      <c r="D32" s="168"/>
      <c r="E32" s="168"/>
      <c r="F32" s="168"/>
      <c r="G32" s="43"/>
      <c r="H32" s="43"/>
      <c r="I32" s="43"/>
      <c r="J32" s="43"/>
    </row>
    <row r="33" spans="1:12" x14ac:dyDescent="0.25">
      <c r="A33" s="168"/>
      <c r="B33" s="168"/>
      <c r="C33" s="168"/>
      <c r="D33" s="168"/>
      <c r="E33" s="168"/>
      <c r="F33" s="168"/>
      <c r="G33" s="77"/>
      <c r="H33" s="77"/>
      <c r="I33" s="77"/>
      <c r="J33" s="77"/>
    </row>
    <row r="34" spans="1:12" x14ac:dyDescent="0.25">
      <c r="A34" s="168"/>
      <c r="B34" s="168"/>
      <c r="C34" s="168"/>
      <c r="D34" s="168"/>
      <c r="E34" s="168"/>
      <c r="F34" s="168"/>
      <c r="G34" s="80"/>
      <c r="H34" s="77"/>
      <c r="I34" s="77"/>
      <c r="J34" s="77"/>
    </row>
    <row r="35" spans="1:12" x14ac:dyDescent="0.25">
      <c r="A35" s="168"/>
      <c r="B35" s="168"/>
      <c r="C35" s="168"/>
      <c r="D35" s="168"/>
      <c r="E35" s="168"/>
      <c r="F35" s="168"/>
      <c r="G35" s="43"/>
      <c r="H35" s="30"/>
      <c r="I35" s="30"/>
      <c r="J35" s="30"/>
    </row>
    <row r="36" spans="1:12" x14ac:dyDescent="0.25">
      <c r="A36" s="168"/>
      <c r="B36" s="168"/>
      <c r="C36" s="168"/>
      <c r="D36" s="168"/>
      <c r="E36" s="168"/>
      <c r="F36" s="168"/>
      <c r="G36" s="75"/>
      <c r="H36" s="75"/>
      <c r="I36" s="75"/>
      <c r="J36" s="75"/>
    </row>
    <row r="37" spans="1:12" x14ac:dyDescent="0.25">
      <c r="A37" s="168"/>
      <c r="B37" s="168"/>
      <c r="C37" s="168"/>
      <c r="D37" s="168"/>
      <c r="E37" s="168"/>
      <c r="F37" s="168"/>
      <c r="G37" s="74"/>
      <c r="H37" s="74"/>
      <c r="I37" s="74"/>
      <c r="J37" s="74"/>
    </row>
    <row r="38" spans="1:12" x14ac:dyDescent="0.25">
      <c r="A38" s="168"/>
      <c r="B38" s="168"/>
      <c r="C38" s="168"/>
      <c r="D38" s="168"/>
      <c r="E38" s="168"/>
      <c r="F38" s="168"/>
      <c r="G38" s="74"/>
      <c r="H38" s="74"/>
      <c r="I38" s="74"/>
      <c r="J38" s="74"/>
    </row>
    <row r="39" spans="1:12" x14ac:dyDescent="0.25">
      <c r="A39" s="168"/>
      <c r="B39" s="168"/>
      <c r="C39" s="168"/>
      <c r="D39" s="168"/>
      <c r="E39" s="168"/>
      <c r="F39" s="168"/>
      <c r="G39" s="74"/>
      <c r="H39" s="74"/>
      <c r="I39" s="74"/>
      <c r="J39" s="74"/>
    </row>
    <row r="40" spans="1:12" x14ac:dyDescent="0.25">
      <c r="A40" s="168"/>
      <c r="B40" s="168"/>
      <c r="C40" s="168"/>
      <c r="D40" s="168"/>
      <c r="E40" s="168"/>
      <c r="F40" s="168"/>
      <c r="G40" s="43"/>
      <c r="H40" s="43"/>
      <c r="I40" s="43"/>
      <c r="J40" s="43"/>
    </row>
    <row r="41" spans="1:12" x14ac:dyDescent="0.25">
      <c r="A41" s="168"/>
      <c r="B41" s="168"/>
      <c r="C41" s="168"/>
      <c r="D41" s="168"/>
      <c r="E41" s="168"/>
      <c r="F41" s="168"/>
      <c r="G41" s="43"/>
      <c r="H41" s="78"/>
      <c r="I41" s="78"/>
      <c r="J41" s="78"/>
    </row>
    <row r="42" spans="1:12" x14ac:dyDescent="0.25">
      <c r="A42" s="168"/>
      <c r="B42" s="168"/>
      <c r="C42" s="168"/>
      <c r="D42" s="168"/>
      <c r="E42" s="168"/>
      <c r="F42" s="168"/>
      <c r="G42" s="43"/>
      <c r="H42" s="43"/>
      <c r="I42" s="43"/>
      <c r="J42" s="43"/>
      <c r="K42" s="21"/>
      <c r="L42" s="21"/>
    </row>
    <row r="43" spans="1:12" x14ac:dyDescent="0.25">
      <c r="A43" s="168"/>
      <c r="B43" s="168"/>
      <c r="C43" s="168"/>
      <c r="D43" s="168"/>
      <c r="E43" s="168"/>
      <c r="F43" s="168"/>
      <c r="G43" s="80"/>
      <c r="H43" s="80"/>
      <c r="I43" s="80"/>
      <c r="J43" s="80"/>
    </row>
    <row r="44" spans="1:12" x14ac:dyDescent="0.25">
      <c r="A44" s="168"/>
      <c r="B44" s="168"/>
      <c r="C44" s="168"/>
      <c r="D44" s="168"/>
      <c r="E44" s="168"/>
      <c r="F44" s="168"/>
      <c r="G44" s="83"/>
      <c r="H44" s="83"/>
      <c r="I44" s="83"/>
      <c r="J44" s="83"/>
    </row>
    <row r="45" spans="1:12" x14ac:dyDescent="0.25">
      <c r="A45" s="168"/>
      <c r="B45" s="168"/>
      <c r="C45" s="168"/>
      <c r="D45" s="168"/>
      <c r="E45" s="168"/>
      <c r="F45" s="168"/>
      <c r="G45" s="82"/>
      <c r="H45" s="82"/>
      <c r="I45" s="82"/>
      <c r="J45" s="82"/>
    </row>
    <row r="46" spans="1:12" x14ac:dyDescent="0.25">
      <c r="A46" s="168"/>
      <c r="B46" s="168"/>
      <c r="C46" s="168"/>
      <c r="D46" s="168"/>
      <c r="E46" s="168"/>
      <c r="F46" s="168"/>
      <c r="G46" s="82"/>
      <c r="H46" s="82"/>
      <c r="I46" s="82"/>
      <c r="J46" s="82"/>
    </row>
    <row r="47" spans="1:12" x14ac:dyDescent="0.25">
      <c r="A47" s="168"/>
      <c r="B47" s="168"/>
      <c r="C47" s="168"/>
      <c r="D47" s="168"/>
      <c r="E47" s="168"/>
      <c r="F47" s="168"/>
    </row>
    <row r="48" spans="1:12" x14ac:dyDescent="0.25">
      <c r="A48" s="24"/>
      <c r="B48" s="120"/>
      <c r="C48" s="24"/>
      <c r="D48" s="24"/>
      <c r="E48" s="24"/>
      <c r="F48" s="24"/>
    </row>
    <row r="49" spans="1:6" x14ac:dyDescent="0.25">
      <c r="A49" s="24"/>
      <c r="B49" s="120"/>
      <c r="C49" s="24"/>
      <c r="D49" s="24"/>
      <c r="E49" s="24"/>
      <c r="F49" s="24"/>
    </row>
    <row r="50" spans="1:6" x14ac:dyDescent="0.25">
      <c r="A50" s="24"/>
      <c r="B50" s="120"/>
      <c r="C50" s="24"/>
      <c r="D50" s="24"/>
      <c r="E50" s="24"/>
      <c r="F50" s="24"/>
    </row>
    <row r="51" spans="1:6" x14ac:dyDescent="0.25">
      <c r="A51" s="24"/>
      <c r="B51" s="120"/>
      <c r="C51" s="24"/>
      <c r="D51" s="24"/>
      <c r="E51" s="24"/>
      <c r="F51" s="24"/>
    </row>
    <row r="52" spans="1:6" x14ac:dyDescent="0.25">
      <c r="A52" s="24"/>
      <c r="B52" s="120"/>
      <c r="C52" s="24"/>
      <c r="D52" s="24"/>
      <c r="E52" s="24"/>
      <c r="F52" s="24"/>
    </row>
    <row r="53" spans="1:6" x14ac:dyDescent="0.25">
      <c r="A53" s="24"/>
      <c r="B53" s="120"/>
      <c r="C53" s="24"/>
      <c r="D53" s="24"/>
      <c r="E53" s="24"/>
      <c r="F53" s="24"/>
    </row>
    <row r="54" spans="1:6" x14ac:dyDescent="0.25">
      <c r="A54" s="24"/>
      <c r="B54" s="120"/>
      <c r="C54" s="24"/>
      <c r="D54" s="24"/>
      <c r="E54" s="24"/>
      <c r="F54" s="24"/>
    </row>
    <row r="55" spans="1:6" x14ac:dyDescent="0.25">
      <c r="A55" s="24"/>
      <c r="B55" s="120"/>
      <c r="C55" s="24"/>
      <c r="D55" s="24"/>
      <c r="E55" s="24"/>
      <c r="F55" s="24"/>
    </row>
    <row r="56" spans="1:6" x14ac:dyDescent="0.25">
      <c r="A56" s="24"/>
      <c r="B56" s="120"/>
      <c r="C56" s="24"/>
      <c r="D56" s="24"/>
      <c r="E56" s="24"/>
      <c r="F56" s="24"/>
    </row>
    <row r="57" spans="1:6" x14ac:dyDescent="0.25">
      <c r="A57" s="24"/>
      <c r="B57" s="120"/>
      <c r="C57" s="24"/>
      <c r="D57" s="24"/>
      <c r="E57" s="24"/>
      <c r="F57" s="24"/>
    </row>
    <row r="58" spans="1:6" x14ac:dyDescent="0.25">
      <c r="A58" s="24"/>
      <c r="B58" s="120"/>
      <c r="C58" s="24"/>
      <c r="D58" s="24"/>
      <c r="E58" s="24"/>
      <c r="F58" s="24"/>
    </row>
    <row r="59" spans="1:6" x14ac:dyDescent="0.25">
      <c r="A59" s="24"/>
      <c r="B59" s="120"/>
      <c r="C59" s="24"/>
      <c r="D59" s="24"/>
      <c r="E59" s="24"/>
      <c r="F59" s="24"/>
    </row>
    <row r="60" spans="1:6" x14ac:dyDescent="0.25">
      <c r="A60" s="24"/>
      <c r="B60" s="120"/>
      <c r="C60" s="24"/>
      <c r="D60" s="24"/>
      <c r="E60" s="24"/>
      <c r="F60" s="24"/>
    </row>
    <row r="61" spans="1:6" x14ac:dyDescent="0.25">
      <c r="A61" s="24"/>
      <c r="B61" s="120"/>
      <c r="C61" s="24"/>
      <c r="D61" s="24"/>
      <c r="E61" s="24"/>
      <c r="F61" s="24"/>
    </row>
    <row r="62" spans="1:6" x14ac:dyDescent="0.25">
      <c r="A62" s="24"/>
      <c r="B62" s="120"/>
      <c r="C62" s="24"/>
      <c r="D62" s="24"/>
      <c r="E62" s="24"/>
      <c r="F62" s="24"/>
    </row>
    <row r="63" spans="1:6" x14ac:dyDescent="0.25">
      <c r="A63" s="24"/>
      <c r="B63" s="120"/>
      <c r="C63" s="24"/>
      <c r="D63" s="24"/>
      <c r="E63" s="24"/>
      <c r="F63" s="24"/>
    </row>
    <row r="64" spans="1:6" x14ac:dyDescent="0.25">
      <c r="A64" s="24"/>
      <c r="B64" s="120"/>
      <c r="C64" s="24"/>
      <c r="D64" s="24"/>
      <c r="E64" s="24"/>
      <c r="F64" s="24"/>
    </row>
    <row r="65" spans="1:6" x14ac:dyDescent="0.25">
      <c r="A65" s="24"/>
      <c r="B65" s="120"/>
      <c r="C65" s="24"/>
      <c r="D65" s="24"/>
      <c r="E65" s="24"/>
      <c r="F65" s="24"/>
    </row>
    <row r="66" spans="1:6" x14ac:dyDescent="0.25">
      <c r="A66" s="24"/>
      <c r="B66" s="120"/>
      <c r="C66" s="24"/>
      <c r="D66" s="24"/>
      <c r="E66" s="24"/>
      <c r="F66" s="24"/>
    </row>
    <row r="67" spans="1:6" x14ac:dyDescent="0.25">
      <c r="A67" s="24"/>
      <c r="B67" s="120"/>
      <c r="C67" s="24"/>
      <c r="D67" s="24"/>
      <c r="E67" s="24"/>
      <c r="F67" s="24"/>
    </row>
    <row r="68" spans="1:6" x14ac:dyDescent="0.25">
      <c r="A68" s="24"/>
      <c r="B68" s="120"/>
      <c r="C68" s="24"/>
      <c r="D68" s="24"/>
      <c r="E68" s="24"/>
      <c r="F68" s="24"/>
    </row>
    <row r="69" spans="1:6" x14ac:dyDescent="0.25">
      <c r="A69" s="24"/>
      <c r="B69" s="120"/>
      <c r="C69" s="24"/>
      <c r="D69" s="24"/>
      <c r="E69" s="24"/>
      <c r="F69" s="24"/>
    </row>
    <row r="70" spans="1:6" x14ac:dyDescent="0.25">
      <c r="A70" s="24"/>
      <c r="B70" s="120"/>
      <c r="C70" s="24"/>
      <c r="D70" s="24"/>
      <c r="E70" s="24"/>
      <c r="F70" s="24"/>
    </row>
    <row r="71" spans="1:6" x14ac:dyDescent="0.25">
      <c r="A71" s="24"/>
      <c r="B71" s="120"/>
      <c r="C71" s="24"/>
      <c r="D71" s="24"/>
      <c r="E71" s="24"/>
      <c r="F71" s="24"/>
    </row>
    <row r="72" spans="1:6" x14ac:dyDescent="0.25">
      <c r="A72" s="24"/>
      <c r="B72" s="120"/>
      <c r="C72" s="24"/>
      <c r="D72" s="24"/>
      <c r="E72" s="24"/>
      <c r="F72" s="24"/>
    </row>
    <row r="73" spans="1:6" x14ac:dyDescent="0.25">
      <c r="A73" s="24"/>
      <c r="B73" s="120"/>
      <c r="C73" s="24"/>
      <c r="D73" s="24"/>
      <c r="E73" s="24"/>
      <c r="F73" s="24"/>
    </row>
    <row r="74" spans="1:6" x14ac:dyDescent="0.25">
      <c r="A74" s="24"/>
      <c r="B74" s="120"/>
      <c r="C74" s="24"/>
      <c r="D74" s="24"/>
      <c r="E74" s="24"/>
      <c r="F74" s="24"/>
    </row>
    <row r="75" spans="1:6" x14ac:dyDescent="0.25">
      <c r="A75" s="24"/>
      <c r="B75" s="120"/>
      <c r="C75" s="24"/>
      <c r="D75" s="24"/>
      <c r="E75" s="24"/>
      <c r="F75" s="24"/>
    </row>
    <row r="76" spans="1:6" x14ac:dyDescent="0.25">
      <c r="A76" s="24"/>
      <c r="B76" s="120"/>
      <c r="C76" s="24"/>
      <c r="D76" s="24"/>
      <c r="E76" s="24"/>
      <c r="F76" s="24"/>
    </row>
    <row r="77" spans="1:6" x14ac:dyDescent="0.25">
      <c r="A77" s="24"/>
      <c r="B77" s="120"/>
      <c r="C77" s="24"/>
      <c r="D77" s="24"/>
      <c r="E77" s="24"/>
      <c r="F77" s="24"/>
    </row>
    <row r="78" spans="1:6" x14ac:dyDescent="0.25">
      <c r="A78" s="24"/>
      <c r="B78" s="120"/>
      <c r="C78" s="24"/>
      <c r="D78" s="24"/>
      <c r="E78" s="24"/>
      <c r="F78" s="24"/>
    </row>
    <row r="79" spans="1:6" x14ac:dyDescent="0.25">
      <c r="A79" s="24"/>
      <c r="B79" s="120"/>
      <c r="C79" s="24"/>
      <c r="D79" s="24"/>
      <c r="E79" s="24"/>
      <c r="F79" s="24"/>
    </row>
    <row r="80" spans="1:6" x14ac:dyDescent="0.25">
      <c r="A80" s="24"/>
      <c r="B80" s="120"/>
      <c r="C80" s="24"/>
      <c r="D80" s="24"/>
      <c r="E80" s="24"/>
      <c r="F80" s="24"/>
    </row>
    <row r="81" spans="1:6" x14ac:dyDescent="0.25">
      <c r="A81" s="24"/>
      <c r="B81" s="120"/>
      <c r="C81" s="24"/>
      <c r="D81" s="24"/>
      <c r="E81" s="24"/>
      <c r="F81" s="24"/>
    </row>
    <row r="82" spans="1:6" x14ac:dyDescent="0.25">
      <c r="A82" s="24"/>
      <c r="B82" s="120"/>
      <c r="C82" s="24"/>
      <c r="D82" s="24"/>
      <c r="E82" s="24"/>
      <c r="F82" s="24"/>
    </row>
    <row r="83" spans="1:6" x14ac:dyDescent="0.25">
      <c r="A83" s="24"/>
      <c r="B83" s="120"/>
      <c r="C83" s="24"/>
      <c r="D83" s="24"/>
      <c r="E83" s="24"/>
      <c r="F83" s="24"/>
    </row>
    <row r="84" spans="1:6" x14ac:dyDescent="0.25">
      <c r="A84" s="24"/>
      <c r="B84" s="120"/>
      <c r="C84" s="24"/>
      <c r="D84" s="24"/>
      <c r="E84" s="24"/>
      <c r="F84" s="24"/>
    </row>
    <row r="85" spans="1:6" x14ac:dyDescent="0.25">
      <c r="A85" s="24"/>
      <c r="B85" s="120"/>
      <c r="C85" s="24"/>
      <c r="D85" s="24"/>
      <c r="E85" s="24"/>
      <c r="F85" s="24"/>
    </row>
    <row r="86" spans="1:6" x14ac:dyDescent="0.25">
      <c r="A86" s="24"/>
      <c r="B86" s="120"/>
      <c r="C86" s="24"/>
      <c r="D86" s="24"/>
      <c r="E86" s="24"/>
      <c r="F86" s="24"/>
    </row>
    <row r="87" spans="1:6" x14ac:dyDescent="0.25">
      <c r="A87" s="24"/>
      <c r="B87" s="120"/>
      <c r="C87" s="24"/>
      <c r="D87" s="24"/>
      <c r="E87" s="24"/>
      <c r="F87" s="24"/>
    </row>
    <row r="88" spans="1:6" x14ac:dyDescent="0.25">
      <c r="A88" s="24"/>
      <c r="B88" s="120"/>
      <c r="C88" s="24"/>
      <c r="D88" s="24"/>
      <c r="E88" s="24"/>
      <c r="F88" s="24"/>
    </row>
    <row r="89" spans="1:6" x14ac:dyDescent="0.25">
      <c r="A89" s="24"/>
      <c r="B89" s="120"/>
      <c r="C89" s="24"/>
      <c r="D89" s="24"/>
      <c r="E89" s="24"/>
      <c r="F89" s="24"/>
    </row>
    <row r="90" spans="1:6" x14ac:dyDescent="0.25">
      <c r="A90" s="24"/>
      <c r="B90" s="120"/>
      <c r="C90" s="24"/>
      <c r="D90" s="24"/>
      <c r="E90" s="24"/>
      <c r="F90" s="24"/>
    </row>
    <row r="91" spans="1:6" x14ac:dyDescent="0.25">
      <c r="A91" s="24"/>
      <c r="B91" s="120"/>
      <c r="C91" s="24"/>
      <c r="D91" s="24"/>
      <c r="E91" s="24"/>
      <c r="F91" s="24"/>
    </row>
    <row r="92" spans="1:6" x14ac:dyDescent="0.25">
      <c r="A92" s="24"/>
      <c r="B92" s="120"/>
      <c r="C92" s="24"/>
      <c r="D92" s="24"/>
      <c r="E92" s="24"/>
      <c r="F92" s="24"/>
    </row>
    <row r="93" spans="1:6" x14ac:dyDescent="0.25">
      <c r="A93" s="24"/>
      <c r="B93" s="120"/>
      <c r="C93" s="24"/>
      <c r="D93" s="24"/>
      <c r="E93" s="24"/>
      <c r="F93" s="24"/>
    </row>
    <row r="94" spans="1:6" x14ac:dyDescent="0.25">
      <c r="A94" s="24"/>
      <c r="B94" s="120"/>
      <c r="C94" s="24"/>
      <c r="D94" s="24"/>
      <c r="E94" s="24"/>
      <c r="F94" s="24"/>
    </row>
    <row r="95" spans="1:6" x14ac:dyDescent="0.25">
      <c r="A95" s="24"/>
      <c r="B95" s="120"/>
      <c r="C95" s="24"/>
      <c r="D95" s="24"/>
      <c r="E95" s="24"/>
      <c r="F95" s="24"/>
    </row>
    <row r="96" spans="1:6" x14ac:dyDescent="0.25">
      <c r="A96" s="24"/>
      <c r="B96" s="120"/>
      <c r="C96" s="24"/>
      <c r="D96" s="24"/>
      <c r="E96" s="24"/>
      <c r="F96" s="24"/>
    </row>
    <row r="97" spans="1:6" x14ac:dyDescent="0.25">
      <c r="A97" s="24"/>
      <c r="B97" s="120"/>
      <c r="C97" s="24"/>
      <c r="D97" s="24"/>
      <c r="E97" s="24"/>
      <c r="F97" s="24"/>
    </row>
    <row r="98" spans="1:6" x14ac:dyDescent="0.25">
      <c r="A98" s="24"/>
      <c r="B98" s="120"/>
      <c r="C98" s="24"/>
      <c r="D98" s="24"/>
      <c r="E98" s="24"/>
      <c r="F98" s="24"/>
    </row>
    <row r="99" spans="1:6" x14ac:dyDescent="0.25">
      <c r="A99" s="24"/>
      <c r="B99" s="120"/>
      <c r="C99" s="24"/>
      <c r="D99" s="24"/>
      <c r="E99" s="24"/>
      <c r="F99" s="24"/>
    </row>
    <row r="100" spans="1:6" x14ac:dyDescent="0.25">
      <c r="A100" s="24"/>
      <c r="B100" s="120"/>
      <c r="C100" s="24"/>
      <c r="D100" s="24"/>
      <c r="E100" s="24"/>
      <c r="F100" s="24"/>
    </row>
    <row r="101" spans="1:6" x14ac:dyDescent="0.25">
      <c r="A101" s="24"/>
      <c r="B101" s="120"/>
      <c r="C101" s="24"/>
      <c r="D101" s="24"/>
      <c r="E101" s="24"/>
      <c r="F101" s="24"/>
    </row>
    <row r="102" spans="1:6" x14ac:dyDescent="0.25">
      <c r="A102" s="24"/>
      <c r="B102" s="120"/>
      <c r="C102" s="24"/>
      <c r="D102" s="24"/>
      <c r="E102" s="24"/>
      <c r="F102" s="24"/>
    </row>
    <row r="103" spans="1:6" x14ac:dyDescent="0.25">
      <c r="A103" s="24"/>
      <c r="B103" s="120"/>
      <c r="C103" s="24"/>
      <c r="D103" s="24"/>
      <c r="E103" s="24"/>
      <c r="F103" s="24"/>
    </row>
    <row r="104" spans="1:6" x14ac:dyDescent="0.25">
      <c r="A104" s="24"/>
      <c r="B104" s="120"/>
      <c r="C104" s="24"/>
      <c r="D104" s="24"/>
      <c r="E104" s="24"/>
      <c r="F104" s="24"/>
    </row>
    <row r="105" spans="1:6" x14ac:dyDescent="0.25">
      <c r="A105" s="24"/>
      <c r="B105" s="120"/>
      <c r="C105" s="24"/>
      <c r="D105" s="24"/>
      <c r="E105" s="24"/>
      <c r="F105" s="24"/>
    </row>
    <row r="106" spans="1:6" x14ac:dyDescent="0.25">
      <c r="A106" s="24"/>
      <c r="B106" s="120"/>
      <c r="C106" s="24"/>
      <c r="D106" s="24"/>
      <c r="E106" s="24"/>
      <c r="F106" s="24"/>
    </row>
    <row r="107" spans="1:6" x14ac:dyDescent="0.25">
      <c r="A107" s="24"/>
      <c r="B107" s="120"/>
      <c r="C107" s="24"/>
      <c r="D107" s="24"/>
      <c r="E107" s="24"/>
      <c r="F107" s="24"/>
    </row>
    <row r="108" spans="1:6" x14ac:dyDescent="0.25">
      <c r="A108" s="24"/>
      <c r="B108" s="120"/>
      <c r="C108" s="24"/>
      <c r="D108" s="24"/>
      <c r="E108" s="24"/>
      <c r="F108" s="24"/>
    </row>
    <row r="109" spans="1:6" x14ac:dyDescent="0.25">
      <c r="A109" s="24"/>
      <c r="B109" s="120"/>
      <c r="C109" s="24"/>
      <c r="D109" s="24"/>
      <c r="E109" s="24"/>
      <c r="F109" s="24"/>
    </row>
    <row r="110" spans="1:6" x14ac:dyDescent="0.25">
      <c r="A110" s="24"/>
      <c r="B110" s="120"/>
      <c r="C110" s="24"/>
      <c r="D110" s="24"/>
      <c r="E110" s="24"/>
      <c r="F110" s="24"/>
    </row>
    <row r="111" spans="1:6" x14ac:dyDescent="0.25">
      <c r="A111" s="24"/>
      <c r="B111" s="120"/>
      <c r="C111" s="24"/>
      <c r="D111" s="24"/>
      <c r="E111" s="24"/>
      <c r="F111" s="24"/>
    </row>
    <row r="112" spans="1:6" x14ac:dyDescent="0.25">
      <c r="A112" s="24"/>
      <c r="B112" s="120"/>
      <c r="C112" s="24"/>
      <c r="D112" s="24"/>
      <c r="E112" s="24"/>
      <c r="F112" s="24"/>
    </row>
    <row r="113" spans="1:6" x14ac:dyDescent="0.25">
      <c r="A113" s="24"/>
      <c r="B113" s="120"/>
      <c r="C113" s="24"/>
      <c r="D113" s="24"/>
      <c r="E113" s="24"/>
      <c r="F113" s="24"/>
    </row>
    <row r="114" spans="1:6" x14ac:dyDescent="0.25">
      <c r="A114" s="24"/>
      <c r="B114" s="120"/>
      <c r="C114" s="24"/>
      <c r="D114" s="24"/>
      <c r="E114" s="24"/>
      <c r="F114" s="24"/>
    </row>
    <row r="115" spans="1:6" x14ac:dyDescent="0.25">
      <c r="A115" s="24"/>
      <c r="B115" s="120"/>
      <c r="C115" s="24"/>
      <c r="D115" s="24"/>
      <c r="E115" s="24"/>
      <c r="F115" s="24"/>
    </row>
    <row r="116" spans="1:6" x14ac:dyDescent="0.25">
      <c r="A116" s="24"/>
      <c r="B116" s="120"/>
      <c r="C116" s="24"/>
      <c r="D116" s="24"/>
      <c r="E116" s="24"/>
      <c r="F116" s="24"/>
    </row>
    <row r="117" spans="1:6" x14ac:dyDescent="0.25">
      <c r="A117" s="24"/>
      <c r="B117" s="120"/>
      <c r="C117" s="24"/>
      <c r="D117" s="24"/>
      <c r="E117" s="24"/>
      <c r="F117" s="24"/>
    </row>
    <row r="118" spans="1:6" x14ac:dyDescent="0.25">
      <c r="A118" s="24"/>
      <c r="B118" s="120"/>
      <c r="C118" s="24"/>
      <c r="D118" s="24"/>
      <c r="E118" s="24"/>
      <c r="F118" s="24"/>
    </row>
    <row r="119" spans="1:6" x14ac:dyDescent="0.25">
      <c r="A119" s="24"/>
      <c r="B119" s="120"/>
      <c r="C119" s="24"/>
      <c r="D119" s="24"/>
      <c r="E119" s="24"/>
      <c r="F119" s="24"/>
    </row>
    <row r="120" spans="1:6" x14ac:dyDescent="0.25">
      <c r="A120" s="24"/>
      <c r="B120" s="120"/>
      <c r="C120" s="24"/>
      <c r="D120" s="24"/>
      <c r="E120" s="24"/>
      <c r="F120" s="24"/>
    </row>
    <row r="121" spans="1:6" x14ac:dyDescent="0.25">
      <c r="A121" s="24"/>
      <c r="B121" s="120"/>
      <c r="C121" s="24"/>
      <c r="D121" s="24"/>
      <c r="E121" s="24"/>
      <c r="F121" s="24"/>
    </row>
    <row r="122" spans="1:6" x14ac:dyDescent="0.25">
      <c r="A122" s="24"/>
      <c r="B122" s="120"/>
      <c r="C122" s="24"/>
      <c r="D122" s="24"/>
      <c r="E122" s="24"/>
      <c r="F122" s="24"/>
    </row>
    <row r="123" spans="1:6" x14ac:dyDescent="0.25">
      <c r="A123" s="24"/>
      <c r="B123" s="120"/>
      <c r="C123" s="24"/>
      <c r="D123" s="24"/>
      <c r="E123" s="24"/>
      <c r="F123" s="24"/>
    </row>
    <row r="124" spans="1:6" x14ac:dyDescent="0.25">
      <c r="A124" s="24"/>
      <c r="B124" s="120"/>
      <c r="C124" s="24"/>
      <c r="D124" s="24"/>
      <c r="E124" s="24"/>
      <c r="F124" s="24"/>
    </row>
    <row r="125" spans="1:6" x14ac:dyDescent="0.25">
      <c r="A125" s="24"/>
      <c r="B125" s="120"/>
      <c r="C125" s="24"/>
      <c r="D125" s="24"/>
      <c r="E125" s="24"/>
      <c r="F125" s="24"/>
    </row>
    <row r="126" spans="1:6" x14ac:dyDescent="0.25">
      <c r="A126" s="24"/>
      <c r="B126" s="120"/>
      <c r="C126" s="24"/>
      <c r="D126" s="24"/>
      <c r="E126" s="24"/>
      <c r="F126" s="24"/>
    </row>
    <row r="127" spans="1:6" x14ac:dyDescent="0.25">
      <c r="A127" s="24"/>
      <c r="B127" s="120"/>
      <c r="C127" s="24"/>
      <c r="D127" s="24"/>
      <c r="E127" s="24"/>
      <c r="F127" s="24"/>
    </row>
    <row r="128" spans="1:6" x14ac:dyDescent="0.25">
      <c r="A128" s="24"/>
      <c r="B128" s="120"/>
      <c r="C128" s="24"/>
      <c r="D128" s="24"/>
      <c r="E128" s="24"/>
      <c r="F128" s="24"/>
    </row>
    <row r="129" spans="1:6" x14ac:dyDescent="0.25">
      <c r="A129" s="24"/>
      <c r="B129" s="120"/>
      <c r="C129" s="24"/>
      <c r="D129" s="24"/>
      <c r="E129" s="24"/>
      <c r="F129" s="24"/>
    </row>
    <row r="130" spans="1:6" x14ac:dyDescent="0.25">
      <c r="A130" s="24"/>
      <c r="B130" s="120"/>
      <c r="C130" s="24"/>
      <c r="D130" s="24"/>
      <c r="E130" s="24"/>
      <c r="F130" s="24"/>
    </row>
    <row r="131" spans="1:6" x14ac:dyDescent="0.25">
      <c r="A131" s="24"/>
      <c r="B131" s="120"/>
      <c r="C131" s="24"/>
      <c r="D131" s="24"/>
      <c r="E131" s="24"/>
      <c r="F131" s="24"/>
    </row>
    <row r="132" spans="1:6" x14ac:dyDescent="0.25">
      <c r="A132" s="24"/>
      <c r="B132" s="120"/>
      <c r="C132" s="24"/>
      <c r="D132" s="24"/>
      <c r="E132" s="24"/>
      <c r="F132" s="24"/>
    </row>
    <row r="133" spans="1:6" x14ac:dyDescent="0.25">
      <c r="A133" s="24"/>
      <c r="B133" s="120"/>
      <c r="C133" s="24"/>
      <c r="D133" s="24"/>
      <c r="E133" s="24"/>
      <c r="F133" s="24"/>
    </row>
    <row r="134" spans="1:6" x14ac:dyDescent="0.25">
      <c r="A134" s="24"/>
      <c r="B134" s="120"/>
      <c r="C134" s="24"/>
      <c r="D134" s="24"/>
      <c r="E134" s="24"/>
      <c r="F134" s="24"/>
    </row>
    <row r="135" spans="1:6" x14ac:dyDescent="0.25">
      <c r="A135" s="24"/>
      <c r="B135" s="120"/>
      <c r="C135" s="24"/>
      <c r="D135" s="24"/>
      <c r="E135" s="24"/>
      <c r="F135" s="24"/>
    </row>
    <row r="136" spans="1:6" x14ac:dyDescent="0.25">
      <c r="A136" s="24"/>
      <c r="B136" s="120"/>
      <c r="C136" s="24"/>
      <c r="D136" s="24"/>
      <c r="E136" s="24"/>
      <c r="F136" s="24"/>
    </row>
    <row r="137" spans="1:6" x14ac:dyDescent="0.25">
      <c r="A137" s="24"/>
      <c r="B137" s="120"/>
      <c r="C137" s="24"/>
      <c r="D137" s="24"/>
      <c r="E137" s="24"/>
      <c r="F137" s="24"/>
    </row>
    <row r="138" spans="1:6" x14ac:dyDescent="0.25">
      <c r="A138" s="24"/>
      <c r="B138" s="120"/>
      <c r="C138" s="24"/>
      <c r="D138" s="24"/>
      <c r="E138" s="24"/>
      <c r="F138" s="24"/>
    </row>
    <row r="139" spans="1:6" x14ac:dyDescent="0.25">
      <c r="A139" s="24"/>
      <c r="B139" s="120"/>
      <c r="C139" s="24"/>
      <c r="D139" s="24"/>
      <c r="E139" s="24"/>
      <c r="F139" s="24"/>
    </row>
    <row r="140" spans="1:6" x14ac:dyDescent="0.25">
      <c r="A140" s="24"/>
      <c r="B140" s="120"/>
      <c r="C140" s="24"/>
      <c r="D140" s="24"/>
      <c r="E140" s="24"/>
      <c r="F140" s="24"/>
    </row>
    <row r="141" spans="1:6" x14ac:dyDescent="0.25">
      <c r="A141" s="24"/>
      <c r="B141" s="120"/>
      <c r="C141" s="24"/>
      <c r="D141" s="24"/>
      <c r="E141" s="24"/>
      <c r="F141" s="24"/>
    </row>
    <row r="142" spans="1:6" x14ac:dyDescent="0.25">
      <c r="A142" s="24"/>
      <c r="B142" s="120"/>
      <c r="C142" s="24"/>
      <c r="D142" s="24"/>
      <c r="E142" s="24"/>
      <c r="F142" s="24"/>
    </row>
    <row r="143" spans="1:6" x14ac:dyDescent="0.25">
      <c r="A143" s="24"/>
      <c r="B143" s="120"/>
      <c r="C143" s="24"/>
      <c r="D143" s="24"/>
      <c r="E143" s="24"/>
      <c r="F143" s="24"/>
    </row>
    <row r="144" spans="1:6" x14ac:dyDescent="0.25">
      <c r="A144" s="24"/>
      <c r="B144" s="120"/>
      <c r="C144" s="24"/>
      <c r="D144" s="24"/>
      <c r="E144" s="24"/>
      <c r="F144" s="24"/>
    </row>
    <row r="145" spans="1:6" x14ac:dyDescent="0.25">
      <c r="A145" s="24"/>
      <c r="B145" s="120"/>
      <c r="C145" s="24"/>
      <c r="D145" s="24"/>
      <c r="E145" s="24"/>
      <c r="F145" s="24"/>
    </row>
    <row r="146" spans="1:6" x14ac:dyDescent="0.25">
      <c r="A146" s="24"/>
      <c r="B146" s="120"/>
      <c r="C146" s="24"/>
      <c r="D146" s="24"/>
      <c r="E146" s="24"/>
      <c r="F146" s="24"/>
    </row>
    <row r="147" spans="1:6" x14ac:dyDescent="0.25">
      <c r="A147" s="24"/>
      <c r="B147" s="120"/>
      <c r="C147" s="24"/>
      <c r="D147" s="24"/>
      <c r="E147" s="24"/>
      <c r="F147" s="24"/>
    </row>
    <row r="148" spans="1:6" x14ac:dyDescent="0.25">
      <c r="A148" s="24"/>
      <c r="B148" s="120"/>
      <c r="C148" s="24"/>
      <c r="D148" s="24"/>
      <c r="E148" s="24"/>
      <c r="F148" s="24"/>
    </row>
    <row r="149" spans="1:6" x14ac:dyDescent="0.25">
      <c r="A149" s="24"/>
      <c r="B149" s="120"/>
      <c r="C149" s="24"/>
      <c r="D149" s="24"/>
      <c r="E149" s="24"/>
      <c r="F149" s="24"/>
    </row>
    <row r="150" spans="1:6" x14ac:dyDescent="0.25">
      <c r="A150" s="24"/>
      <c r="B150" s="120"/>
      <c r="C150" s="24"/>
      <c r="D150" s="24"/>
      <c r="E150" s="24"/>
      <c r="F150" s="24"/>
    </row>
    <row r="151" spans="1:6" x14ac:dyDescent="0.25">
      <c r="A151" s="24"/>
      <c r="B151" s="120"/>
      <c r="C151" s="24"/>
      <c r="D151" s="24"/>
      <c r="E151" s="24"/>
      <c r="F151" s="24"/>
    </row>
    <row r="152" spans="1:6" x14ac:dyDescent="0.25">
      <c r="A152" s="24"/>
      <c r="B152" s="120"/>
      <c r="C152" s="24"/>
      <c r="D152" s="24"/>
      <c r="E152" s="24"/>
      <c r="F152" s="24"/>
    </row>
    <row r="153" spans="1:6" x14ac:dyDescent="0.25">
      <c r="A153" s="24"/>
      <c r="B153" s="120"/>
      <c r="C153" s="24"/>
      <c r="D153" s="24"/>
      <c r="E153" s="24"/>
      <c r="F153" s="24"/>
    </row>
    <row r="154" spans="1:6" x14ac:dyDescent="0.25">
      <c r="A154" s="24"/>
      <c r="B154" s="120"/>
      <c r="C154" s="24"/>
      <c r="D154" s="24"/>
      <c r="E154" s="24"/>
      <c r="F154" s="24"/>
    </row>
    <row r="155" spans="1:6" x14ac:dyDescent="0.25">
      <c r="A155" s="24"/>
      <c r="B155" s="120"/>
      <c r="C155" s="24"/>
      <c r="D155" s="24"/>
      <c r="E155" s="24"/>
      <c r="F155" s="24"/>
    </row>
    <row r="156" spans="1:6" x14ac:dyDescent="0.25">
      <c r="A156" s="24"/>
      <c r="B156" s="120"/>
      <c r="C156" s="24"/>
      <c r="D156" s="24"/>
      <c r="E156" s="24"/>
      <c r="F156" s="24"/>
    </row>
    <row r="157" spans="1:6" x14ac:dyDescent="0.25">
      <c r="A157" s="24"/>
      <c r="B157" s="120"/>
      <c r="C157" s="24"/>
      <c r="D157" s="24"/>
      <c r="E157" s="24"/>
      <c r="F157" s="24"/>
    </row>
    <row r="158" spans="1:6" x14ac:dyDescent="0.25">
      <c r="A158" s="24"/>
      <c r="B158" s="120"/>
      <c r="C158" s="24"/>
      <c r="D158" s="24"/>
      <c r="E158" s="24"/>
      <c r="F158" s="24"/>
    </row>
    <row r="159" spans="1:6" x14ac:dyDescent="0.25">
      <c r="A159" s="24"/>
      <c r="B159" s="120"/>
      <c r="C159" s="24"/>
      <c r="D159" s="24"/>
      <c r="E159" s="24"/>
      <c r="F159" s="24"/>
    </row>
    <row r="160" spans="1:6" x14ac:dyDescent="0.25">
      <c r="A160" s="24"/>
      <c r="B160" s="120"/>
      <c r="C160" s="24"/>
      <c r="D160" s="24"/>
      <c r="E160" s="24"/>
      <c r="F160" s="24"/>
    </row>
    <row r="161" spans="1:6" x14ac:dyDescent="0.25">
      <c r="A161" s="24"/>
      <c r="B161" s="120"/>
      <c r="C161" s="24"/>
      <c r="D161" s="24"/>
      <c r="E161" s="24"/>
      <c r="F161" s="24"/>
    </row>
    <row r="162" spans="1:6" x14ac:dyDescent="0.25">
      <c r="A162" s="24"/>
      <c r="B162" s="120"/>
      <c r="C162" s="24"/>
      <c r="D162" s="24"/>
      <c r="E162" s="24"/>
      <c r="F162" s="24"/>
    </row>
    <row r="163" spans="1:6" x14ac:dyDescent="0.25">
      <c r="A163" s="24"/>
      <c r="B163" s="120"/>
      <c r="C163" s="24"/>
      <c r="D163" s="24"/>
      <c r="E163" s="24"/>
      <c r="F163" s="24"/>
    </row>
    <row r="164" spans="1:6" x14ac:dyDescent="0.25">
      <c r="A164" s="24"/>
      <c r="B164" s="120"/>
      <c r="C164" s="24"/>
      <c r="D164" s="24"/>
      <c r="E164" s="24"/>
      <c r="F164" s="24"/>
    </row>
    <row r="165" spans="1:6" x14ac:dyDescent="0.25">
      <c r="A165" s="24"/>
      <c r="B165" s="120"/>
      <c r="C165" s="24"/>
      <c r="D165" s="24"/>
      <c r="E165" s="24"/>
      <c r="F165" s="24"/>
    </row>
    <row r="166" spans="1:6" x14ac:dyDescent="0.25">
      <c r="A166" s="24"/>
      <c r="B166" s="120"/>
      <c r="C166" s="24"/>
      <c r="D166" s="24"/>
      <c r="E166" s="24"/>
      <c r="F166" s="24"/>
    </row>
    <row r="167" spans="1:6" x14ac:dyDescent="0.25">
      <c r="A167" s="24"/>
      <c r="B167" s="120"/>
      <c r="C167" s="24"/>
      <c r="D167" s="24"/>
      <c r="E167" s="24"/>
      <c r="F167" s="24"/>
    </row>
    <row r="168" spans="1:6" x14ac:dyDescent="0.25">
      <c r="A168" s="24"/>
      <c r="B168" s="120"/>
      <c r="C168" s="24"/>
      <c r="D168" s="24"/>
      <c r="E168" s="24"/>
      <c r="F168" s="24"/>
    </row>
    <row r="169" spans="1:6" x14ac:dyDescent="0.25">
      <c r="A169" s="24"/>
      <c r="B169" s="120"/>
      <c r="C169" s="24"/>
      <c r="D169" s="24"/>
      <c r="E169" s="24"/>
      <c r="F169" s="24"/>
    </row>
    <row r="170" spans="1:6" x14ac:dyDescent="0.25">
      <c r="A170" s="24"/>
      <c r="B170" s="120"/>
      <c r="C170" s="24"/>
      <c r="D170" s="24"/>
      <c r="E170" s="24"/>
      <c r="F170" s="24"/>
    </row>
    <row r="171" spans="1:6" x14ac:dyDescent="0.25">
      <c r="A171" s="24"/>
      <c r="B171" s="120"/>
      <c r="C171" s="24"/>
      <c r="D171" s="24"/>
      <c r="E171" s="24"/>
      <c r="F171" s="24"/>
    </row>
    <row r="172" spans="1:6" x14ac:dyDescent="0.25">
      <c r="A172" s="24"/>
      <c r="B172" s="120"/>
      <c r="C172" s="24"/>
      <c r="D172" s="24"/>
      <c r="E172" s="24"/>
      <c r="F172" s="24"/>
    </row>
    <row r="173" spans="1:6" x14ac:dyDescent="0.25">
      <c r="A173" s="24"/>
      <c r="B173" s="120"/>
      <c r="C173" s="24"/>
      <c r="D173" s="24"/>
      <c r="E173" s="24"/>
      <c r="F173" s="24"/>
    </row>
    <row r="174" spans="1:6" x14ac:dyDescent="0.25">
      <c r="A174" s="24"/>
      <c r="B174" s="120"/>
      <c r="C174" s="24"/>
      <c r="D174" s="24"/>
      <c r="E174" s="24"/>
      <c r="F174" s="24"/>
    </row>
    <row r="175" spans="1:6" x14ac:dyDescent="0.25">
      <c r="A175" s="24"/>
      <c r="B175" s="120"/>
      <c r="C175" s="24"/>
      <c r="D175" s="24"/>
      <c r="E175" s="24"/>
      <c r="F175" s="24"/>
    </row>
    <row r="176" spans="1:6" x14ac:dyDescent="0.25">
      <c r="A176" s="24"/>
      <c r="B176" s="120"/>
      <c r="C176" s="24"/>
      <c r="D176" s="24"/>
      <c r="E176" s="24"/>
      <c r="F176" s="24"/>
    </row>
    <row r="177" spans="1:6" x14ac:dyDescent="0.25">
      <c r="A177" s="24"/>
      <c r="B177" s="120"/>
      <c r="C177" s="24"/>
      <c r="D177" s="24"/>
      <c r="E177" s="24"/>
      <c r="F177" s="24"/>
    </row>
    <row r="178" spans="1:6" x14ac:dyDescent="0.25">
      <c r="A178" s="24"/>
      <c r="B178" s="120"/>
      <c r="C178" s="24"/>
      <c r="D178" s="24"/>
      <c r="E178" s="24"/>
      <c r="F178" s="24"/>
    </row>
    <row r="179" spans="1:6" x14ac:dyDescent="0.25">
      <c r="A179" s="24"/>
      <c r="B179" s="120"/>
      <c r="C179" s="24"/>
      <c r="D179" s="24"/>
      <c r="E179" s="24"/>
      <c r="F179" s="24"/>
    </row>
    <row r="180" spans="1:6" x14ac:dyDescent="0.25">
      <c r="A180" s="24"/>
      <c r="B180" s="120"/>
      <c r="C180" s="24"/>
      <c r="D180" s="24"/>
      <c r="E180" s="24"/>
      <c r="F180" s="24"/>
    </row>
    <row r="181" spans="1:6" x14ac:dyDescent="0.25">
      <c r="A181" s="24"/>
      <c r="B181" s="120"/>
      <c r="C181" s="24"/>
      <c r="D181" s="24"/>
      <c r="E181" s="24"/>
      <c r="F181" s="24"/>
    </row>
    <row r="182" spans="1:6" x14ac:dyDescent="0.25">
      <c r="A182" s="24"/>
      <c r="B182" s="120"/>
      <c r="C182" s="24"/>
      <c r="D182" s="24"/>
      <c r="E182" s="24"/>
      <c r="F182" s="24"/>
    </row>
    <row r="183" spans="1:6" x14ac:dyDescent="0.25">
      <c r="A183" s="24"/>
      <c r="B183" s="120"/>
      <c r="C183" s="24"/>
      <c r="D183" s="24"/>
      <c r="E183" s="24"/>
      <c r="F183" s="24"/>
    </row>
  </sheetData>
  <sheetProtection algorithmName="SHA-512" hashValue="q7iZmMB9HbbnCtlmplYDiNM+bYRC3jiA8jV9TpZJfs/tQdWovA1Z5BfYbvv0+SBiP684zutWtcgwFptOfUmzxw==" saltValue="bgU4E1PtjkJdnhM5AnqFjg==" spinCount="100000" sheet="1" objects="1" scenarios="1" selectLockedCells="1"/>
  <mergeCells count="11">
    <mergeCell ref="G15:J15"/>
    <mergeCell ref="A19:F19"/>
    <mergeCell ref="A6:F6"/>
    <mergeCell ref="G2:J2"/>
    <mergeCell ref="G14:J14"/>
    <mergeCell ref="G1:J1"/>
    <mergeCell ref="A5:F5"/>
    <mergeCell ref="B1:D1"/>
    <mergeCell ref="B2:D2"/>
    <mergeCell ref="B3:D3"/>
    <mergeCell ref="B4:D4"/>
  </mergeCells>
  <dataValidations count="9">
    <dataValidation type="decimal" operator="greaterThanOrEqual" allowBlank="1" showInputMessage="1" showErrorMessage="1" sqref="D21:D27 E8:E17">
      <formula1>0</formula1>
    </dataValidation>
    <dataValidation errorStyle="warning" allowBlank="1" showInputMessage="1" showErrorMessage="1" errorTitle="Invalid Value" error="It looks like you have entered in a value that is not in the pick list!!" sqref="A73:B79 G17:G22"/>
    <dataValidation allowBlank="1" showInputMessage="1" showErrorMessage="1" errorTitle="Invalid Diameter" error="You have input an invalid diameter." sqref="C73:D73 H17"/>
    <dataValidation type="decimal" allowBlank="1" showInputMessage="1" showErrorMessage="1" sqref="C74:D79 H18:H22">
      <formula1>0.75</formula1>
      <formula2>60</formula2>
    </dataValidation>
    <dataValidation type="list" allowBlank="1" showInputMessage="1" showErrorMessage="1" sqref="B8:B17 A22:A27 A21">
      <formula1>SS_Force_Main_Diameters</formula1>
    </dataValidation>
    <dataValidation type="list" allowBlank="1" showInputMessage="1" showErrorMessage="1" sqref="A8:A17">
      <formula1>Cut_Depth</formula1>
    </dataValidation>
    <dataValidation type="list" allowBlank="1" showInputMessage="1" showErrorMessage="1" errorTitle="Invalid Valve Type" error="Please select a valid valve type." sqref="B21:B27">
      <formula1>SS_Valve_Types</formula1>
    </dataValidation>
    <dataValidation allowBlank="1" showInputMessage="1" showErrorMessage="1" errorTitle="Invalid Diameter" error="Please select a valid diameter." sqref="A28"/>
    <dataValidation type="whole" operator="greaterThanOrEqual" allowBlank="1" showInputMessage="1" showErrorMessage="1" sqref="D8:D17 C21:C27 I4:J13 I17:J23">
      <formula1>0</formula1>
    </dataValidation>
  </dataValidations>
  <pageMargins left="0.1" right="0.1" top="0.75" bottom="0.75" header="0.3" footer="0.3"/>
  <pageSetup orientation="portrait" r:id="rId1"/>
  <headerFooter>
    <oddHeader>&amp;L&amp;G&amp;C&amp;"-,Bold"&amp;14Charleston Water System&amp;"-,Regular"&amp;11
&amp;"-,Bold Italic"Asset Inventory - Wastewater Force Main System</oddHeader>
    <oddFooter>&amp;CWastewater Force Main System - Page &amp;P&amp;RLast Revision Date: 10/13/2017</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errorTitle="Invalid Material" error="Please select a valid material.">
          <x14:formula1>
            <xm:f>'Pick Lists'!$A$37:$A$39</xm:f>
          </x14:formula1>
          <xm:sqref>C8:C17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7"/>
  <sheetViews>
    <sheetView view="pageLayout" zoomScaleNormal="100" workbookViewId="0">
      <selection activeCell="C7" sqref="C7"/>
    </sheetView>
  </sheetViews>
  <sheetFormatPr defaultColWidth="9.140625" defaultRowHeight="15" x14ac:dyDescent="0.25"/>
  <cols>
    <col min="1" max="1" width="25.28515625" style="147" customWidth="1"/>
    <col min="2" max="3" width="25.5703125" style="147" customWidth="1"/>
    <col min="4" max="4" width="23" style="147" customWidth="1"/>
    <col min="5" max="5" width="7.42578125" style="147" customWidth="1"/>
    <col min="6" max="6" width="7.7109375" style="147" customWidth="1"/>
    <col min="7" max="7" width="22.7109375" style="148" customWidth="1"/>
    <col min="8" max="8" width="17.7109375" style="148" customWidth="1"/>
    <col min="9" max="9" width="18.85546875" style="148" customWidth="1"/>
    <col min="10" max="10" width="20.42578125" style="148" customWidth="1"/>
    <col min="11" max="11" width="16.28515625" style="148" customWidth="1"/>
    <col min="12" max="12" width="28.28515625" style="148" customWidth="1"/>
    <col min="13" max="13" width="27.85546875" style="148" customWidth="1"/>
    <col min="14" max="14" width="23.7109375" style="148" customWidth="1"/>
    <col min="15" max="15" width="20.42578125" style="148" customWidth="1"/>
    <col min="16" max="16" width="25.140625" style="148" customWidth="1"/>
    <col min="17" max="17" width="23.7109375" style="148" customWidth="1"/>
    <col min="18" max="18" width="18.85546875" style="148" customWidth="1"/>
    <col min="19" max="19" width="27" style="148" customWidth="1"/>
    <col min="20" max="20" width="24.85546875" style="148" customWidth="1"/>
    <col min="21" max="21" width="24.28515625" style="148" customWidth="1"/>
    <col min="22" max="22" width="24.42578125" style="148" customWidth="1"/>
    <col min="23" max="16384" width="9.140625" style="148"/>
  </cols>
  <sheetData>
    <row r="1" spans="1:12" x14ac:dyDescent="0.25">
      <c r="A1" s="150" t="s">
        <v>38</v>
      </c>
      <c r="B1" s="162">
        <f>'Project Summary'!B16</f>
        <v>0</v>
      </c>
      <c r="C1" s="150" t="s">
        <v>39</v>
      </c>
      <c r="D1" s="151">
        <f>'Project Summary'!B20</f>
        <v>0</v>
      </c>
      <c r="E1" s="75"/>
      <c r="F1" s="75"/>
      <c r="G1" s="147"/>
      <c r="H1" s="147"/>
      <c r="I1" s="147"/>
      <c r="J1" s="147"/>
      <c r="L1" s="123"/>
    </row>
    <row r="2" spans="1:12" x14ac:dyDescent="0.25">
      <c r="A2" s="150" t="s">
        <v>133</v>
      </c>
      <c r="B2" s="149">
        <f>'Project Summary'!B17</f>
        <v>0</v>
      </c>
      <c r="C2" s="150" t="s">
        <v>40</v>
      </c>
      <c r="D2" s="152">
        <f>'Project Summary'!B21</f>
        <v>0</v>
      </c>
      <c r="E2" s="158"/>
      <c r="F2" s="158"/>
      <c r="G2" s="137"/>
      <c r="H2" s="137"/>
      <c r="I2" s="137"/>
      <c r="J2" s="137"/>
      <c r="K2" s="123"/>
      <c r="L2" s="124"/>
    </row>
    <row r="3" spans="1:12" x14ac:dyDescent="0.25">
      <c r="A3" s="150" t="s">
        <v>112</v>
      </c>
      <c r="B3" s="149">
        <f>'Project Summary'!B18</f>
        <v>0</v>
      </c>
      <c r="C3" s="73" t="s">
        <v>41</v>
      </c>
      <c r="D3" s="153">
        <f>'Project Summary'!B22</f>
        <v>0</v>
      </c>
      <c r="E3" s="159"/>
      <c r="F3" s="159"/>
      <c r="G3" s="30"/>
      <c r="H3" s="30"/>
      <c r="I3" s="30"/>
      <c r="J3" s="30"/>
      <c r="K3" s="30"/>
      <c r="L3" s="125"/>
    </row>
    <row r="4" spans="1:12" x14ac:dyDescent="0.25">
      <c r="A4" s="150" t="s">
        <v>99</v>
      </c>
      <c r="B4" s="149">
        <f>'Project Summary'!B19</f>
        <v>0</v>
      </c>
      <c r="C4" s="71"/>
      <c r="D4" s="157"/>
      <c r="E4" s="160"/>
      <c r="F4" s="160"/>
      <c r="G4" s="77"/>
      <c r="H4" s="77"/>
      <c r="I4" s="77"/>
      <c r="J4" s="44"/>
      <c r="K4" s="125"/>
      <c r="L4" s="125"/>
    </row>
    <row r="5" spans="1:12" x14ac:dyDescent="0.25">
      <c r="A5" s="223"/>
      <c r="B5" s="223"/>
      <c r="C5" s="223"/>
      <c r="D5" s="223"/>
      <c r="E5" s="74"/>
      <c r="F5" s="74"/>
      <c r="G5" s="77"/>
      <c r="H5" s="77"/>
      <c r="I5" s="77"/>
      <c r="J5" s="44"/>
      <c r="K5" s="125"/>
      <c r="L5" s="125"/>
    </row>
    <row r="6" spans="1:12" ht="15" customHeight="1" x14ac:dyDescent="0.25">
      <c r="D6" s="141"/>
      <c r="E6" s="75"/>
      <c r="F6" s="75"/>
      <c r="G6" s="77"/>
      <c r="H6" s="77"/>
      <c r="I6" s="77"/>
      <c r="J6" s="44"/>
      <c r="K6" s="125"/>
      <c r="L6" s="125"/>
    </row>
    <row r="7" spans="1:12" ht="15" customHeight="1" x14ac:dyDescent="0.25">
      <c r="B7" s="156" t="s">
        <v>174</v>
      </c>
      <c r="C7" s="145">
        <v>0</v>
      </c>
      <c r="D7" s="74"/>
      <c r="E7" s="75"/>
      <c r="F7" s="75"/>
      <c r="G7" s="77"/>
      <c r="H7" s="77"/>
      <c r="I7" s="77"/>
      <c r="J7" s="44"/>
      <c r="K7" s="125"/>
      <c r="L7" s="125"/>
    </row>
    <row r="8" spans="1:12" x14ac:dyDescent="0.25">
      <c r="D8" s="74"/>
      <c r="E8" s="75"/>
      <c r="F8" s="75"/>
      <c r="G8" s="77"/>
      <c r="H8" s="77"/>
      <c r="I8" s="77"/>
      <c r="J8" s="44"/>
      <c r="K8" s="125"/>
      <c r="L8" s="125"/>
    </row>
    <row r="9" spans="1:12" x14ac:dyDescent="0.25">
      <c r="B9" s="156" t="s">
        <v>173</v>
      </c>
      <c r="C9" s="145">
        <v>0</v>
      </c>
      <c r="D9" s="74"/>
      <c r="E9" s="75"/>
      <c r="F9" s="75"/>
      <c r="G9" s="77"/>
      <c r="H9" s="77"/>
      <c r="I9" s="77"/>
      <c r="J9" s="44"/>
      <c r="K9" s="125"/>
      <c r="L9" s="125"/>
    </row>
    <row r="10" spans="1:12" x14ac:dyDescent="0.25">
      <c r="B10" s="156"/>
      <c r="C10" s="77"/>
      <c r="D10" s="125"/>
      <c r="E10" s="138"/>
      <c r="F10" s="138"/>
      <c r="G10" s="77"/>
      <c r="H10" s="77"/>
      <c r="I10" s="77"/>
      <c r="J10" s="44"/>
      <c r="K10" s="125"/>
      <c r="L10" s="59"/>
    </row>
    <row r="11" spans="1:12" x14ac:dyDescent="0.25">
      <c r="B11" s="156" t="s">
        <v>172</v>
      </c>
      <c r="C11" s="145">
        <v>0</v>
      </c>
      <c r="D11" s="75"/>
      <c r="E11" s="75"/>
      <c r="F11" s="75"/>
      <c r="G11" s="146"/>
      <c r="H11" s="146"/>
      <c r="I11" s="77"/>
      <c r="J11" s="75"/>
      <c r="K11" s="59"/>
      <c r="L11" s="123"/>
    </row>
    <row r="12" spans="1:12" x14ac:dyDescent="0.25">
      <c r="D12" s="141"/>
      <c r="E12" s="141"/>
      <c r="F12" s="141"/>
      <c r="G12" s="137"/>
      <c r="H12" s="137"/>
      <c r="I12" s="137"/>
      <c r="J12" s="137"/>
      <c r="K12" s="123"/>
      <c r="L12" s="59"/>
    </row>
    <row r="13" spans="1:12" x14ac:dyDescent="0.25">
      <c r="B13" s="156" t="s">
        <v>31</v>
      </c>
      <c r="C13" s="145">
        <v>0</v>
      </c>
      <c r="D13" s="74"/>
      <c r="E13" s="74"/>
      <c r="F13" s="74"/>
      <c r="G13" s="30"/>
      <c r="H13" s="30"/>
      <c r="I13" s="30"/>
      <c r="J13" s="30"/>
      <c r="K13" s="30"/>
      <c r="L13" s="125"/>
    </row>
    <row r="14" spans="1:12" x14ac:dyDescent="0.25">
      <c r="D14" s="74"/>
      <c r="E14" s="75"/>
      <c r="F14" s="75"/>
      <c r="G14" s="77"/>
      <c r="H14" s="77"/>
      <c r="I14" s="77"/>
      <c r="J14" s="44"/>
      <c r="K14" s="125"/>
      <c r="L14" s="125"/>
    </row>
    <row r="15" spans="1:12" x14ac:dyDescent="0.25">
      <c r="B15" s="156" t="s">
        <v>171</v>
      </c>
      <c r="C15" s="145">
        <v>0</v>
      </c>
      <c r="D15" s="74"/>
      <c r="E15" s="75"/>
      <c r="F15" s="75"/>
      <c r="G15" s="77"/>
      <c r="H15" s="77"/>
      <c r="I15" s="77"/>
      <c r="J15" s="44"/>
      <c r="K15" s="125"/>
      <c r="L15" s="125"/>
    </row>
    <row r="16" spans="1:12" x14ac:dyDescent="0.25">
      <c r="D16" s="125"/>
      <c r="E16" s="138"/>
      <c r="F16" s="138"/>
      <c r="G16" s="77"/>
      <c r="H16" s="77"/>
      <c r="I16" s="77"/>
      <c r="J16" s="44"/>
      <c r="K16" s="125"/>
      <c r="L16" s="125"/>
    </row>
    <row r="17" spans="1:12" x14ac:dyDescent="0.25">
      <c r="B17" s="156" t="s">
        <v>170</v>
      </c>
      <c r="C17" s="145">
        <v>0</v>
      </c>
      <c r="D17" s="75"/>
      <c r="E17" s="75"/>
      <c r="F17" s="75"/>
      <c r="G17" s="77"/>
      <c r="H17" s="77"/>
      <c r="I17" s="77"/>
      <c r="J17" s="44"/>
      <c r="K17" s="125"/>
      <c r="L17" s="125"/>
    </row>
    <row r="18" spans="1:12" x14ac:dyDescent="0.25">
      <c r="D18" s="74"/>
      <c r="E18" s="74"/>
      <c r="F18" s="74"/>
      <c r="G18" s="77"/>
      <c r="H18" s="77"/>
      <c r="I18" s="77"/>
      <c r="J18" s="44"/>
      <c r="K18" s="125"/>
      <c r="L18" s="125"/>
    </row>
    <row r="19" spans="1:12" x14ac:dyDescent="0.25">
      <c r="D19" s="74"/>
      <c r="E19" s="74"/>
      <c r="F19" s="74"/>
      <c r="G19" s="77"/>
      <c r="H19" s="77"/>
      <c r="I19" s="77"/>
      <c r="J19" s="44"/>
      <c r="K19" s="125"/>
      <c r="L19" s="125"/>
    </row>
    <row r="20" spans="1:12" x14ac:dyDescent="0.25">
      <c r="B20" s="142"/>
      <c r="C20" s="44"/>
      <c r="D20" s="74"/>
      <c r="E20" s="74"/>
      <c r="F20" s="74"/>
      <c r="G20" s="77"/>
      <c r="H20" s="77"/>
      <c r="I20" s="77"/>
      <c r="J20" s="44"/>
      <c r="K20" s="125"/>
      <c r="L20" s="154"/>
    </row>
    <row r="21" spans="1:12" x14ac:dyDescent="0.25">
      <c r="D21" s="74"/>
      <c r="E21" s="74"/>
      <c r="F21" s="74"/>
      <c r="G21" s="147"/>
      <c r="H21" s="147"/>
      <c r="I21" s="147"/>
      <c r="J21" s="147"/>
      <c r="L21" s="154"/>
    </row>
    <row r="22" spans="1:12" x14ac:dyDescent="0.25">
      <c r="B22" s="140"/>
      <c r="C22" s="77"/>
      <c r="D22" s="74"/>
      <c r="E22" s="74"/>
      <c r="F22" s="74"/>
      <c r="G22" s="137"/>
      <c r="H22" s="137"/>
      <c r="I22" s="137"/>
      <c r="J22" s="146"/>
    </row>
    <row r="23" spans="1:12" x14ac:dyDescent="0.25">
      <c r="B23" s="142"/>
      <c r="C23" s="77"/>
      <c r="D23" s="75"/>
      <c r="E23" s="75"/>
      <c r="F23" s="75"/>
      <c r="G23" s="30"/>
      <c r="H23" s="124"/>
      <c r="I23" s="124"/>
      <c r="J23" s="30"/>
    </row>
    <row r="24" spans="1:12" x14ac:dyDescent="0.25">
      <c r="B24" s="142"/>
      <c r="C24" s="77"/>
      <c r="D24" s="74"/>
      <c r="E24" s="74"/>
      <c r="F24" s="74"/>
      <c r="G24" s="77"/>
      <c r="H24" s="74"/>
      <c r="I24" s="74"/>
      <c r="J24" s="125"/>
    </row>
    <row r="25" spans="1:12" x14ac:dyDescent="0.25">
      <c r="B25" s="142"/>
      <c r="C25" s="77"/>
      <c r="D25" s="74"/>
      <c r="E25" s="74"/>
      <c r="F25" s="74"/>
      <c r="G25" s="77"/>
      <c r="H25" s="74"/>
      <c r="I25" s="74"/>
      <c r="J25" s="125"/>
    </row>
    <row r="26" spans="1:12" x14ac:dyDescent="0.25">
      <c r="B26" s="142"/>
      <c r="C26" s="44"/>
      <c r="D26" s="125"/>
      <c r="E26" s="125"/>
      <c r="F26" s="125"/>
      <c r="G26" s="77"/>
      <c r="H26" s="74"/>
      <c r="I26" s="74"/>
      <c r="J26" s="125"/>
    </row>
    <row r="27" spans="1:12" x14ac:dyDescent="0.25">
      <c r="D27" s="43"/>
      <c r="E27" s="43"/>
      <c r="F27" s="43"/>
      <c r="G27" s="77"/>
      <c r="H27" s="74"/>
      <c r="I27" s="74"/>
      <c r="J27" s="125"/>
    </row>
    <row r="28" spans="1:12" x14ac:dyDescent="0.25">
      <c r="D28" s="43"/>
      <c r="E28" s="43"/>
      <c r="F28" s="43"/>
      <c r="G28" s="77"/>
      <c r="H28" s="74"/>
      <c r="I28" s="74"/>
      <c r="J28" s="125"/>
    </row>
    <row r="29" spans="1:12" x14ac:dyDescent="0.25">
      <c r="D29" s="43"/>
      <c r="E29" s="43"/>
      <c r="F29" s="43"/>
      <c r="G29" s="77"/>
      <c r="H29" s="74"/>
      <c r="I29" s="74"/>
      <c r="J29" s="125"/>
    </row>
    <row r="30" spans="1:12" x14ac:dyDescent="0.25">
      <c r="D30" s="43"/>
      <c r="E30" s="43"/>
      <c r="F30" s="43"/>
      <c r="G30" s="77"/>
      <c r="H30" s="74"/>
      <c r="I30" s="74"/>
      <c r="J30" s="125"/>
    </row>
    <row r="31" spans="1:12" x14ac:dyDescent="0.25">
      <c r="A31" s="43"/>
      <c r="D31" s="43"/>
      <c r="E31" s="43"/>
      <c r="F31" s="43"/>
      <c r="G31" s="77"/>
      <c r="H31" s="74"/>
      <c r="I31" s="74"/>
      <c r="J31" s="125"/>
    </row>
    <row r="32" spans="1:12" x14ac:dyDescent="0.25">
      <c r="A32" s="43"/>
      <c r="D32" s="43"/>
      <c r="E32" s="43"/>
      <c r="F32" s="43"/>
      <c r="G32" s="146"/>
      <c r="H32" s="146"/>
      <c r="I32" s="146"/>
      <c r="J32" s="146"/>
    </row>
    <row r="33" spans="1:11" x14ac:dyDescent="0.25">
      <c r="D33" s="43"/>
      <c r="E33" s="43"/>
      <c r="F33" s="43"/>
      <c r="G33" s="147"/>
      <c r="H33" s="161"/>
      <c r="I33" s="161"/>
      <c r="J33" s="161"/>
      <c r="K33" s="122"/>
    </row>
    <row r="34" spans="1:11" x14ac:dyDescent="0.25">
      <c r="A34" s="43"/>
      <c r="D34" s="43"/>
      <c r="E34" s="43"/>
      <c r="F34" s="43"/>
      <c r="G34" s="30"/>
      <c r="H34" s="30"/>
      <c r="I34" s="30"/>
      <c r="J34" s="124"/>
    </row>
    <row r="35" spans="1:11" x14ac:dyDescent="0.25">
      <c r="A35" s="43"/>
      <c r="D35" s="43"/>
      <c r="E35" s="43"/>
      <c r="F35" s="43"/>
      <c r="G35" s="77"/>
      <c r="H35" s="77"/>
      <c r="I35" s="74"/>
      <c r="J35" s="125"/>
    </row>
    <row r="36" spans="1:11" x14ac:dyDescent="0.25">
      <c r="A36" s="43"/>
      <c r="D36" s="43"/>
      <c r="E36" s="43"/>
      <c r="F36" s="43"/>
      <c r="G36" s="77"/>
      <c r="H36" s="77"/>
      <c r="I36" s="74"/>
      <c r="J36" s="125"/>
    </row>
    <row r="37" spans="1:11" x14ac:dyDescent="0.25">
      <c r="A37" s="43"/>
      <c r="B37" s="43"/>
      <c r="C37" s="43"/>
      <c r="D37" s="43"/>
      <c r="E37" s="43"/>
      <c r="F37" s="43"/>
      <c r="G37" s="77"/>
      <c r="H37" s="77"/>
      <c r="I37" s="74"/>
      <c r="J37" s="125"/>
    </row>
    <row r="38" spans="1:11" x14ac:dyDescent="0.25">
      <c r="A38" s="43"/>
      <c r="B38" s="43"/>
      <c r="C38" s="43"/>
      <c r="D38" s="43"/>
      <c r="E38" s="43"/>
      <c r="F38" s="43"/>
      <c r="G38" s="77"/>
      <c r="H38" s="77"/>
      <c r="I38" s="74"/>
      <c r="J38" s="125"/>
    </row>
    <row r="39" spans="1:11" x14ac:dyDescent="0.25">
      <c r="A39" s="43"/>
      <c r="B39" s="43"/>
      <c r="C39" s="43"/>
      <c r="D39" s="43"/>
      <c r="E39" s="43"/>
      <c r="F39" s="43"/>
      <c r="G39" s="147"/>
      <c r="H39" s="147"/>
      <c r="I39" s="147"/>
      <c r="J39" s="147"/>
    </row>
    <row r="40" spans="1:11" x14ac:dyDescent="0.25">
      <c r="A40" s="43"/>
      <c r="B40" s="43"/>
      <c r="C40" s="43"/>
      <c r="D40" s="43"/>
      <c r="E40" s="43"/>
      <c r="F40" s="43"/>
      <c r="G40" s="147"/>
      <c r="H40" s="147"/>
      <c r="I40" s="147"/>
      <c r="J40" s="147"/>
    </row>
    <row r="41" spans="1:11" x14ac:dyDescent="0.25">
      <c r="A41" s="43"/>
      <c r="B41" s="43"/>
      <c r="C41" s="43"/>
      <c r="D41" s="43"/>
      <c r="E41" s="43"/>
      <c r="F41" s="43"/>
      <c r="G41" s="147"/>
      <c r="H41" s="147"/>
      <c r="I41" s="147"/>
      <c r="J41" s="147"/>
    </row>
    <row r="42" spans="1:11" x14ac:dyDescent="0.25">
      <c r="A42" s="43"/>
      <c r="B42" s="43"/>
      <c r="C42" s="43"/>
      <c r="D42" s="43"/>
      <c r="E42" s="43"/>
      <c r="F42" s="43"/>
      <c r="G42" s="147"/>
      <c r="H42" s="147"/>
      <c r="I42" s="147"/>
      <c r="J42" s="147"/>
    </row>
    <row r="43" spans="1:11" x14ac:dyDescent="0.25">
      <c r="A43" s="43"/>
      <c r="B43" s="43"/>
      <c r="C43" s="43"/>
      <c r="D43" s="43"/>
      <c r="E43" s="43"/>
      <c r="F43" s="43"/>
      <c r="G43" s="147"/>
      <c r="H43" s="147"/>
      <c r="I43" s="147"/>
      <c r="J43" s="147"/>
    </row>
    <row r="44" spans="1:11" x14ac:dyDescent="0.25">
      <c r="A44" s="43"/>
      <c r="B44" s="43"/>
      <c r="C44" s="43"/>
      <c r="D44" s="43"/>
      <c r="E44" s="43"/>
      <c r="F44" s="43"/>
      <c r="G44" s="147"/>
      <c r="H44" s="147"/>
      <c r="I44" s="147"/>
      <c r="J44" s="147"/>
    </row>
    <row r="45" spans="1:11" x14ac:dyDescent="0.25">
      <c r="A45" s="43"/>
      <c r="B45" s="43"/>
      <c r="C45" s="43"/>
      <c r="D45" s="43"/>
      <c r="E45" s="43"/>
      <c r="F45" s="43"/>
      <c r="G45" s="147"/>
      <c r="H45" s="147"/>
      <c r="I45" s="147"/>
      <c r="J45" s="147"/>
    </row>
    <row r="46" spans="1:11" x14ac:dyDescent="0.25">
      <c r="A46" s="43"/>
      <c r="B46" s="43"/>
      <c r="C46" s="43"/>
      <c r="D46" s="43"/>
      <c r="E46" s="43"/>
      <c r="F46" s="43"/>
      <c r="G46" s="147"/>
      <c r="H46" s="147"/>
      <c r="I46" s="147"/>
      <c r="J46" s="147"/>
    </row>
    <row r="47" spans="1:11" x14ac:dyDescent="0.25">
      <c r="A47" s="43"/>
      <c r="B47" s="43"/>
      <c r="C47" s="43"/>
      <c r="D47" s="43"/>
      <c r="E47" s="43"/>
      <c r="F47" s="43"/>
      <c r="G47" s="147"/>
      <c r="H47" s="147"/>
      <c r="I47" s="147"/>
      <c r="J47" s="147"/>
      <c r="K47" s="154"/>
    </row>
    <row r="48" spans="1:11" x14ac:dyDescent="0.25">
      <c r="A48" s="75"/>
      <c r="B48" s="75"/>
      <c r="C48" s="75"/>
      <c r="D48" s="75"/>
      <c r="E48" s="75"/>
      <c r="F48" s="75"/>
      <c r="G48" s="146"/>
      <c r="H48" s="146"/>
      <c r="I48" s="146"/>
      <c r="J48" s="146"/>
      <c r="K48" s="146"/>
    </row>
    <row r="49" spans="1:11" x14ac:dyDescent="0.25">
      <c r="A49" s="146"/>
      <c r="B49" s="146"/>
      <c r="C49" s="146"/>
      <c r="D49" s="137"/>
      <c r="E49" s="137"/>
      <c r="F49" s="137"/>
      <c r="G49" s="146"/>
      <c r="H49" s="146"/>
      <c r="I49" s="146"/>
      <c r="J49" s="146"/>
      <c r="K49" s="146"/>
    </row>
    <row r="50" spans="1:11" x14ac:dyDescent="0.25">
      <c r="A50" s="146"/>
      <c r="B50" s="146"/>
      <c r="C50" s="146"/>
      <c r="D50" s="75"/>
      <c r="E50" s="146"/>
      <c r="F50" s="75"/>
      <c r="G50" s="146"/>
      <c r="H50" s="146"/>
      <c r="I50" s="146"/>
      <c r="J50" s="146"/>
      <c r="K50" s="146"/>
    </row>
    <row r="51" spans="1:11" x14ac:dyDescent="0.25">
      <c r="A51" s="146"/>
      <c r="B51" s="146"/>
      <c r="C51" s="146"/>
      <c r="D51" s="75"/>
      <c r="E51" s="146"/>
      <c r="F51" s="138"/>
      <c r="G51" s="146"/>
      <c r="H51" s="146"/>
      <c r="I51" s="146"/>
      <c r="J51" s="146"/>
      <c r="K51" s="146"/>
    </row>
    <row r="52" spans="1:11" x14ac:dyDescent="0.25">
      <c r="A52" s="146"/>
      <c r="B52" s="146"/>
      <c r="C52" s="146"/>
      <c r="D52" s="75"/>
      <c r="E52" s="146"/>
      <c r="F52" s="138"/>
      <c r="G52" s="146"/>
      <c r="H52" s="146"/>
      <c r="I52" s="146"/>
      <c r="J52" s="146"/>
      <c r="K52" s="146"/>
    </row>
    <row r="53" spans="1:11" x14ac:dyDescent="0.25">
      <c r="A53" s="146"/>
      <c r="B53" s="146"/>
      <c r="C53" s="146"/>
      <c r="D53" s="75"/>
      <c r="E53" s="146"/>
      <c r="F53" s="138"/>
      <c r="G53" s="146"/>
      <c r="H53" s="146"/>
      <c r="I53" s="146"/>
      <c r="J53" s="146"/>
      <c r="K53" s="146"/>
    </row>
    <row r="54" spans="1:11" x14ac:dyDescent="0.25">
      <c r="A54" s="146"/>
      <c r="B54" s="146"/>
      <c r="C54" s="146"/>
      <c r="D54" s="75"/>
      <c r="E54" s="146"/>
      <c r="F54" s="138"/>
      <c r="G54" s="146"/>
      <c r="H54" s="146"/>
      <c r="I54" s="146"/>
      <c r="J54" s="146"/>
      <c r="K54" s="146"/>
    </row>
    <row r="55" spans="1:11" x14ac:dyDescent="0.25">
      <c r="A55" s="146"/>
      <c r="B55" s="146"/>
      <c r="C55" s="146"/>
      <c r="D55" s="75"/>
      <c r="E55" s="146"/>
      <c r="F55" s="138"/>
      <c r="G55" s="146"/>
      <c r="H55" s="146"/>
      <c r="I55" s="146"/>
      <c r="J55" s="146"/>
      <c r="K55" s="146"/>
    </row>
    <row r="56" spans="1:11" x14ac:dyDescent="0.25">
      <c r="A56" s="146"/>
      <c r="B56" s="146"/>
      <c r="C56" s="146"/>
      <c r="D56" s="75"/>
      <c r="E56" s="146"/>
      <c r="F56" s="138"/>
      <c r="G56" s="146"/>
      <c r="H56" s="146"/>
      <c r="I56" s="146"/>
      <c r="J56" s="146"/>
      <c r="K56" s="146"/>
    </row>
    <row r="57" spans="1:11" x14ac:dyDescent="0.25">
      <c r="A57" s="146"/>
      <c r="B57" s="146"/>
      <c r="C57" s="146"/>
      <c r="D57" s="75"/>
      <c r="E57" s="146"/>
      <c r="F57" s="138"/>
      <c r="G57" s="77"/>
      <c r="H57" s="77"/>
      <c r="I57" s="146"/>
      <c r="J57" s="77"/>
      <c r="K57" s="146"/>
    </row>
    <row r="58" spans="1:11" x14ac:dyDescent="0.25">
      <c r="A58" s="146"/>
      <c r="B58" s="146"/>
      <c r="C58" s="146"/>
      <c r="D58" s="75"/>
      <c r="E58" s="146"/>
      <c r="F58" s="138"/>
      <c r="G58" s="146"/>
      <c r="H58" s="146"/>
      <c r="I58" s="146"/>
      <c r="J58" s="146"/>
      <c r="K58" s="146"/>
    </row>
    <row r="59" spans="1:11" x14ac:dyDescent="0.25">
      <c r="A59" s="74"/>
      <c r="B59" s="74"/>
      <c r="C59" s="74"/>
      <c r="D59" s="74"/>
      <c r="E59" s="74"/>
      <c r="F59" s="74"/>
      <c r="G59" s="146"/>
      <c r="H59" s="146"/>
      <c r="I59" s="146"/>
      <c r="J59" s="146"/>
      <c r="K59" s="146"/>
    </row>
    <row r="60" spans="1:11" x14ac:dyDescent="0.25">
      <c r="A60" s="146"/>
      <c r="B60" s="146"/>
      <c r="C60" s="146"/>
      <c r="D60" s="146"/>
      <c r="E60" s="139"/>
      <c r="F60" s="139"/>
      <c r="G60" s="146"/>
      <c r="H60" s="146"/>
      <c r="I60" s="146"/>
      <c r="J60" s="146"/>
      <c r="K60" s="146"/>
    </row>
    <row r="61" spans="1:11" x14ac:dyDescent="0.25">
      <c r="A61" s="146"/>
      <c r="B61" s="146"/>
      <c r="C61" s="146"/>
      <c r="D61" s="146"/>
      <c r="E61" s="146"/>
      <c r="F61" s="75"/>
      <c r="G61" s="146"/>
      <c r="H61" s="146"/>
      <c r="I61" s="146"/>
      <c r="J61" s="146"/>
      <c r="K61" s="146"/>
    </row>
    <row r="62" spans="1:11" x14ac:dyDescent="0.25">
      <c r="A62" s="146"/>
      <c r="B62" s="146"/>
      <c r="C62" s="146"/>
      <c r="D62" s="146"/>
      <c r="E62" s="146"/>
      <c r="F62" s="138"/>
      <c r="G62" s="146"/>
      <c r="H62" s="146"/>
      <c r="I62" s="146"/>
      <c r="J62" s="146"/>
      <c r="K62" s="146"/>
    </row>
    <row r="63" spans="1:11" x14ac:dyDescent="0.25">
      <c r="A63" s="146"/>
      <c r="B63" s="146"/>
      <c r="C63" s="146"/>
      <c r="D63" s="146"/>
      <c r="E63" s="146"/>
      <c r="F63" s="138"/>
      <c r="G63" s="146"/>
      <c r="H63" s="146"/>
      <c r="I63" s="146"/>
      <c r="J63" s="146"/>
      <c r="K63" s="146"/>
    </row>
    <row r="64" spans="1:11" x14ac:dyDescent="0.25">
      <c r="A64" s="146"/>
      <c r="B64" s="146"/>
      <c r="C64" s="146"/>
      <c r="D64" s="146"/>
      <c r="E64" s="146"/>
      <c r="F64" s="138"/>
      <c r="G64" s="146"/>
      <c r="H64" s="146"/>
      <c r="I64" s="146"/>
      <c r="J64" s="146"/>
      <c r="K64" s="146"/>
    </row>
    <row r="65" spans="1:11" x14ac:dyDescent="0.25">
      <c r="A65" s="146"/>
      <c r="B65" s="146"/>
      <c r="C65" s="146"/>
      <c r="D65" s="146"/>
      <c r="E65" s="146"/>
      <c r="F65" s="138"/>
      <c r="G65" s="146"/>
      <c r="H65" s="146"/>
      <c r="I65" s="146"/>
      <c r="J65" s="146"/>
      <c r="K65" s="146"/>
    </row>
    <row r="66" spans="1:11" x14ac:dyDescent="0.25">
      <c r="A66" s="74"/>
      <c r="B66" s="74"/>
      <c r="C66" s="74"/>
      <c r="D66" s="74"/>
      <c r="E66" s="74"/>
      <c r="F66" s="74"/>
      <c r="G66" s="77"/>
      <c r="H66" s="77"/>
      <c r="I66" s="146"/>
      <c r="J66" s="77"/>
      <c r="K66" s="77"/>
    </row>
    <row r="67" spans="1:11" x14ac:dyDescent="0.25">
      <c r="A67" s="146"/>
      <c r="B67" s="146"/>
      <c r="C67" s="146"/>
      <c r="D67" s="146"/>
      <c r="E67" s="146"/>
      <c r="F67" s="146"/>
      <c r="G67" s="77"/>
      <c r="H67" s="77"/>
      <c r="I67" s="146"/>
      <c r="J67" s="77"/>
      <c r="K67" s="77"/>
    </row>
    <row r="68" spans="1:11" x14ac:dyDescent="0.25">
      <c r="A68" s="146"/>
      <c r="B68" s="146"/>
      <c r="C68" s="146"/>
      <c r="D68" s="146"/>
      <c r="E68" s="146"/>
      <c r="F68" s="146"/>
      <c r="G68" s="77"/>
      <c r="H68" s="77"/>
      <c r="I68" s="146"/>
      <c r="J68" s="77"/>
      <c r="K68" s="77"/>
    </row>
    <row r="69" spans="1:11" x14ac:dyDescent="0.25">
      <c r="A69" s="146"/>
      <c r="B69" s="146"/>
      <c r="C69" s="146"/>
      <c r="D69" s="146"/>
      <c r="E69" s="146"/>
      <c r="F69" s="146"/>
      <c r="G69" s="77"/>
      <c r="H69" s="77"/>
      <c r="I69" s="146"/>
      <c r="J69" s="77"/>
      <c r="K69" s="77"/>
    </row>
    <row r="70" spans="1:11" x14ac:dyDescent="0.25">
      <c r="A70" s="146"/>
      <c r="B70" s="146"/>
      <c r="C70" s="146"/>
      <c r="D70" s="146"/>
      <c r="E70" s="146"/>
      <c r="F70" s="146"/>
      <c r="G70" s="77"/>
      <c r="H70" s="77"/>
      <c r="I70" s="146"/>
      <c r="J70" s="77"/>
      <c r="K70" s="146"/>
    </row>
    <row r="71" spans="1:11" x14ac:dyDescent="0.25">
      <c r="A71" s="146"/>
      <c r="B71" s="146"/>
      <c r="C71" s="146"/>
      <c r="D71" s="146"/>
      <c r="E71" s="146"/>
      <c r="F71" s="146"/>
      <c r="G71" s="146"/>
      <c r="H71" s="146"/>
      <c r="I71" s="146"/>
      <c r="J71" s="146"/>
      <c r="K71" s="146"/>
    </row>
    <row r="72" spans="1:11" x14ac:dyDescent="0.25">
      <c r="A72" s="146"/>
      <c r="B72" s="146"/>
      <c r="C72" s="146"/>
      <c r="D72" s="146"/>
      <c r="E72" s="146"/>
      <c r="F72" s="146"/>
      <c r="G72" s="146"/>
      <c r="H72" s="146"/>
      <c r="I72" s="146"/>
      <c r="J72" s="146"/>
      <c r="K72" s="146"/>
    </row>
    <row r="73" spans="1:11" x14ac:dyDescent="0.25">
      <c r="A73" s="146"/>
      <c r="B73" s="146"/>
      <c r="C73" s="146"/>
      <c r="D73" s="146"/>
      <c r="E73" s="146"/>
      <c r="F73" s="146"/>
      <c r="G73" s="146"/>
      <c r="H73" s="146"/>
      <c r="I73" s="146"/>
      <c r="J73" s="146"/>
      <c r="K73" s="146"/>
    </row>
    <row r="74" spans="1:11" x14ac:dyDescent="0.25">
      <c r="A74" s="146"/>
      <c r="B74" s="146"/>
      <c r="C74" s="146"/>
      <c r="D74" s="146"/>
      <c r="E74" s="146"/>
      <c r="F74" s="146"/>
      <c r="G74" s="146"/>
      <c r="H74" s="146"/>
      <c r="I74" s="146"/>
      <c r="J74" s="146"/>
      <c r="K74" s="146"/>
    </row>
    <row r="75" spans="1:11" x14ac:dyDescent="0.25">
      <c r="A75" s="146"/>
      <c r="B75" s="146"/>
      <c r="C75" s="146"/>
      <c r="D75" s="146"/>
      <c r="E75" s="146"/>
      <c r="F75" s="146"/>
      <c r="G75" s="146"/>
      <c r="H75" s="146"/>
      <c r="I75" s="146"/>
      <c r="J75" s="146"/>
      <c r="K75" s="146"/>
    </row>
    <row r="76" spans="1:11" x14ac:dyDescent="0.25">
      <c r="A76" s="75"/>
      <c r="B76" s="75"/>
      <c r="C76" s="75"/>
      <c r="D76" s="74"/>
      <c r="E76" s="74"/>
      <c r="F76" s="74"/>
      <c r="G76" s="146"/>
      <c r="H76" s="146"/>
      <c r="I76" s="146"/>
      <c r="J76" s="146"/>
      <c r="K76" s="146"/>
    </row>
    <row r="77" spans="1:11" x14ac:dyDescent="0.25">
      <c r="A77" s="146"/>
      <c r="B77" s="146"/>
      <c r="C77" s="146"/>
      <c r="D77" s="146"/>
      <c r="E77" s="146"/>
      <c r="F77" s="146"/>
      <c r="G77" s="146"/>
      <c r="H77" s="146"/>
      <c r="I77" s="146"/>
      <c r="J77" s="146"/>
      <c r="K77" s="146"/>
    </row>
    <row r="78" spans="1:11" x14ac:dyDescent="0.25">
      <c r="A78" s="146"/>
      <c r="B78" s="146"/>
      <c r="C78" s="146"/>
      <c r="D78" s="146"/>
      <c r="E78" s="146"/>
      <c r="F78" s="146"/>
      <c r="G78" s="146"/>
      <c r="H78" s="146"/>
      <c r="I78" s="146"/>
      <c r="J78" s="146"/>
      <c r="K78" s="146"/>
    </row>
    <row r="79" spans="1:11" x14ac:dyDescent="0.25">
      <c r="A79" s="146"/>
      <c r="B79" s="146"/>
      <c r="C79" s="146"/>
      <c r="D79" s="146"/>
      <c r="E79" s="146"/>
      <c r="F79" s="146"/>
      <c r="G79" s="77"/>
      <c r="H79" s="77"/>
      <c r="I79" s="146"/>
      <c r="J79" s="77"/>
      <c r="K79" s="77"/>
    </row>
    <row r="80" spans="1:11" x14ac:dyDescent="0.25">
      <c r="A80" s="146"/>
      <c r="B80" s="146"/>
      <c r="C80" s="146"/>
      <c r="D80" s="146"/>
      <c r="E80" s="146"/>
      <c r="F80" s="146"/>
      <c r="G80" s="29"/>
      <c r="H80" s="146"/>
      <c r="I80" s="146"/>
      <c r="J80" s="146"/>
      <c r="K80" s="146"/>
    </row>
    <row r="81" spans="1:11" x14ac:dyDescent="0.25">
      <c r="A81" s="146"/>
      <c r="B81" s="146"/>
      <c r="C81" s="146"/>
      <c r="D81" s="146"/>
      <c r="E81" s="146"/>
      <c r="F81" s="146"/>
      <c r="G81" s="30"/>
      <c r="H81" s="30"/>
      <c r="I81" s="146"/>
      <c r="J81" s="30"/>
      <c r="K81" s="30"/>
    </row>
    <row r="82" spans="1:11" x14ac:dyDescent="0.25">
      <c r="A82" s="146"/>
      <c r="B82" s="146"/>
      <c r="C82" s="146"/>
      <c r="D82" s="146"/>
      <c r="E82" s="146"/>
      <c r="F82" s="146"/>
      <c r="G82" s="77"/>
      <c r="H82" s="77"/>
      <c r="I82" s="146"/>
      <c r="J82" s="77"/>
      <c r="K82" s="77"/>
    </row>
    <row r="83" spans="1:11" x14ac:dyDescent="0.25">
      <c r="A83" s="146"/>
      <c r="B83" s="146"/>
      <c r="C83" s="146"/>
      <c r="D83" s="146"/>
      <c r="E83" s="146"/>
      <c r="F83" s="146"/>
      <c r="G83" s="77"/>
      <c r="H83" s="77"/>
      <c r="I83" s="146"/>
      <c r="J83" s="77"/>
      <c r="K83" s="77"/>
    </row>
    <row r="84" spans="1:11" x14ac:dyDescent="0.25">
      <c r="A84" s="146"/>
      <c r="B84" s="146"/>
      <c r="C84" s="146"/>
      <c r="D84" s="146"/>
      <c r="E84" s="146"/>
      <c r="F84" s="146"/>
      <c r="G84" s="77"/>
      <c r="H84" s="77"/>
      <c r="I84" s="146"/>
      <c r="J84" s="77"/>
      <c r="K84" s="77"/>
    </row>
    <row r="85" spans="1:11" x14ac:dyDescent="0.25">
      <c r="A85" s="146"/>
      <c r="B85" s="146"/>
      <c r="C85" s="146"/>
      <c r="D85" s="146"/>
      <c r="E85" s="146"/>
      <c r="F85" s="146"/>
      <c r="G85" s="77"/>
      <c r="H85" s="77"/>
      <c r="I85" s="146"/>
      <c r="J85" s="77"/>
      <c r="K85" s="77"/>
    </row>
    <row r="86" spans="1:11" x14ac:dyDescent="0.25">
      <c r="A86" s="146"/>
      <c r="B86" s="146"/>
      <c r="C86" s="146"/>
      <c r="D86" s="74"/>
      <c r="E86" s="74"/>
      <c r="F86" s="74"/>
      <c r="G86" s="77"/>
      <c r="H86" s="77"/>
      <c r="I86" s="146"/>
      <c r="J86" s="77"/>
      <c r="K86" s="77"/>
    </row>
    <row r="87" spans="1:11" x14ac:dyDescent="0.25">
      <c r="A87" s="146"/>
      <c r="B87" s="146"/>
      <c r="C87" s="146"/>
      <c r="D87" s="146"/>
      <c r="E87" s="146"/>
      <c r="F87" s="146"/>
      <c r="G87" s="146"/>
      <c r="H87" s="77"/>
      <c r="I87" s="146"/>
      <c r="J87" s="146"/>
      <c r="K87" s="146"/>
    </row>
    <row r="88" spans="1:11" x14ac:dyDescent="0.25">
      <c r="A88" s="146"/>
      <c r="B88" s="146"/>
      <c r="C88" s="146"/>
      <c r="D88" s="146"/>
      <c r="E88" s="146"/>
      <c r="F88" s="146"/>
      <c r="G88" s="146"/>
      <c r="H88" s="77"/>
      <c r="I88" s="146"/>
      <c r="J88" s="146"/>
      <c r="K88" s="146"/>
    </row>
    <row r="89" spans="1:11" x14ac:dyDescent="0.25">
      <c r="A89" s="146"/>
      <c r="B89" s="146"/>
      <c r="C89" s="146"/>
      <c r="D89" s="146"/>
      <c r="E89" s="146"/>
      <c r="F89" s="146"/>
      <c r="G89" s="77"/>
      <c r="H89" s="77"/>
      <c r="I89" s="146"/>
      <c r="J89" s="77"/>
      <c r="K89" s="146"/>
    </row>
    <row r="90" spans="1:11" x14ac:dyDescent="0.25">
      <c r="A90" s="146"/>
      <c r="B90" s="146"/>
      <c r="C90" s="146"/>
      <c r="D90" s="146"/>
      <c r="E90" s="146"/>
      <c r="F90" s="146"/>
      <c r="G90" s="77"/>
      <c r="H90" s="77"/>
      <c r="I90" s="146"/>
      <c r="J90" s="77"/>
      <c r="K90" s="146"/>
    </row>
    <row r="91" spans="1:11" x14ac:dyDescent="0.25">
      <c r="A91" s="146"/>
      <c r="B91" s="146"/>
      <c r="C91" s="146"/>
      <c r="D91" s="146"/>
      <c r="E91" s="146"/>
      <c r="F91" s="146"/>
      <c r="G91" s="146"/>
      <c r="H91" s="146"/>
      <c r="I91" s="146"/>
      <c r="J91" s="146"/>
      <c r="K91" s="146"/>
    </row>
    <row r="92" spans="1:11" x14ac:dyDescent="0.25">
      <c r="A92" s="146"/>
      <c r="B92" s="146"/>
      <c r="C92" s="146"/>
      <c r="D92" s="146"/>
      <c r="E92" s="146"/>
      <c r="F92" s="146"/>
      <c r="G92" s="146"/>
      <c r="H92" s="146"/>
      <c r="I92" s="146"/>
      <c r="J92" s="146"/>
      <c r="K92" s="146"/>
    </row>
    <row r="93" spans="1:11" x14ac:dyDescent="0.25">
      <c r="A93" s="77"/>
      <c r="B93" s="77"/>
      <c r="C93" s="77"/>
      <c r="D93" s="146"/>
      <c r="E93" s="77"/>
      <c r="F93" s="77"/>
      <c r="G93" s="146"/>
      <c r="H93" s="146"/>
      <c r="I93" s="146"/>
      <c r="J93" s="146"/>
      <c r="K93" s="146"/>
    </row>
    <row r="94" spans="1:11" x14ac:dyDescent="0.25">
      <c r="A94" s="77"/>
      <c r="B94" s="77"/>
      <c r="C94" s="77"/>
      <c r="D94" s="146"/>
      <c r="E94" s="146"/>
      <c r="F94" s="146"/>
      <c r="G94" s="146"/>
      <c r="H94" s="146"/>
      <c r="I94" s="146"/>
      <c r="J94" s="146"/>
      <c r="K94" s="146"/>
    </row>
    <row r="95" spans="1:11" x14ac:dyDescent="0.25">
      <c r="A95" s="146"/>
      <c r="B95" s="146"/>
      <c r="C95" s="146"/>
      <c r="D95" s="75"/>
      <c r="E95" s="75"/>
      <c r="F95" s="75"/>
      <c r="G95" s="146"/>
      <c r="H95" s="146"/>
      <c r="I95" s="146"/>
      <c r="J95" s="146"/>
      <c r="K95" s="146"/>
    </row>
    <row r="96" spans="1:11" x14ac:dyDescent="0.25">
      <c r="A96" s="146"/>
      <c r="B96" s="146"/>
      <c r="C96" s="140"/>
      <c r="D96" s="141"/>
      <c r="E96" s="75"/>
      <c r="F96" s="75"/>
      <c r="G96" s="146"/>
      <c r="H96" s="146"/>
      <c r="I96" s="146"/>
      <c r="J96" s="146"/>
      <c r="K96" s="146"/>
    </row>
    <row r="97" spans="1:11" x14ac:dyDescent="0.25">
      <c r="A97" s="146"/>
      <c r="B97" s="146"/>
      <c r="C97" s="142"/>
      <c r="D97" s="74"/>
      <c r="E97" s="75"/>
      <c r="F97" s="75"/>
      <c r="G97" s="146"/>
      <c r="H97" s="146"/>
      <c r="I97" s="146"/>
      <c r="J97" s="146"/>
      <c r="K97" s="146"/>
    </row>
    <row r="98" spans="1:11" x14ac:dyDescent="0.25">
      <c r="A98" s="146"/>
      <c r="B98" s="146"/>
      <c r="C98" s="142"/>
      <c r="D98" s="74"/>
      <c r="E98" s="75"/>
      <c r="F98" s="75"/>
      <c r="G98" s="146"/>
      <c r="H98" s="146"/>
      <c r="I98" s="146"/>
      <c r="J98" s="146"/>
      <c r="K98" s="146"/>
    </row>
    <row r="99" spans="1:11" x14ac:dyDescent="0.25">
      <c r="A99" s="146"/>
      <c r="B99" s="146"/>
      <c r="C99" s="142"/>
      <c r="D99" s="74"/>
      <c r="E99" s="75"/>
      <c r="F99" s="75"/>
      <c r="G99" s="146"/>
      <c r="H99" s="146"/>
      <c r="I99" s="146"/>
      <c r="J99" s="146"/>
      <c r="K99" s="146"/>
    </row>
    <row r="100" spans="1:11" x14ac:dyDescent="0.25">
      <c r="A100" s="146"/>
      <c r="B100" s="146"/>
      <c r="C100" s="142"/>
      <c r="D100" s="125"/>
      <c r="E100" s="138"/>
      <c r="F100" s="138"/>
      <c r="G100" s="146"/>
      <c r="H100" s="146"/>
      <c r="I100" s="146"/>
      <c r="J100" s="146"/>
      <c r="K100" s="146"/>
    </row>
    <row r="101" spans="1:11" x14ac:dyDescent="0.25">
      <c r="A101" s="142"/>
      <c r="B101" s="77"/>
      <c r="C101" s="142"/>
      <c r="D101" s="141"/>
      <c r="E101" s="141"/>
      <c r="F101" s="141"/>
      <c r="G101" s="146"/>
      <c r="H101" s="146"/>
      <c r="I101" s="146"/>
      <c r="J101" s="146"/>
      <c r="K101" s="146"/>
    </row>
    <row r="102" spans="1:11" x14ac:dyDescent="0.25">
      <c r="A102" s="140"/>
      <c r="B102" s="77"/>
      <c r="C102" s="140"/>
      <c r="D102" s="141"/>
      <c r="E102" s="141"/>
      <c r="F102" s="141"/>
      <c r="G102" s="146"/>
      <c r="H102" s="146"/>
      <c r="I102" s="146"/>
      <c r="J102" s="146"/>
      <c r="K102" s="146"/>
    </row>
    <row r="103" spans="1:11" x14ac:dyDescent="0.25">
      <c r="A103" s="142"/>
      <c r="B103" s="77"/>
      <c r="C103" s="142"/>
      <c r="D103" s="74"/>
      <c r="E103" s="75"/>
      <c r="F103" s="75"/>
      <c r="G103" s="146"/>
      <c r="H103" s="146"/>
      <c r="I103" s="146"/>
      <c r="J103" s="146"/>
      <c r="K103" s="146"/>
    </row>
    <row r="104" spans="1:11" x14ac:dyDescent="0.25">
      <c r="A104" s="142"/>
      <c r="B104" s="77"/>
      <c r="C104" s="142"/>
      <c r="D104" s="74"/>
      <c r="E104" s="75"/>
      <c r="F104" s="75"/>
      <c r="G104" s="146"/>
      <c r="H104" s="146"/>
      <c r="I104" s="146"/>
      <c r="J104" s="146"/>
      <c r="K104" s="146"/>
    </row>
    <row r="105" spans="1:11" x14ac:dyDescent="0.25">
      <c r="A105" s="142"/>
      <c r="B105" s="77"/>
      <c r="C105" s="142"/>
      <c r="D105" s="74"/>
      <c r="E105" s="75"/>
      <c r="F105" s="75"/>
      <c r="G105" s="146"/>
      <c r="H105" s="146"/>
      <c r="I105" s="146"/>
      <c r="J105" s="146"/>
      <c r="K105" s="146"/>
    </row>
    <row r="106" spans="1:11" x14ac:dyDescent="0.25">
      <c r="A106" s="142"/>
      <c r="B106" s="44"/>
      <c r="C106" s="142"/>
      <c r="D106" s="125"/>
      <c r="E106" s="138"/>
      <c r="F106" s="138"/>
      <c r="G106" s="146"/>
      <c r="H106" s="146"/>
      <c r="I106" s="146"/>
      <c r="J106" s="146"/>
      <c r="K106" s="146"/>
    </row>
    <row r="107" spans="1:11" x14ac:dyDescent="0.25">
      <c r="A107" s="142"/>
      <c r="B107" s="77"/>
      <c r="C107" s="142"/>
      <c r="D107" s="141"/>
      <c r="E107" s="141"/>
      <c r="F107" s="141"/>
      <c r="G107" s="146"/>
      <c r="H107" s="146"/>
      <c r="I107" s="146"/>
      <c r="J107" s="146"/>
      <c r="K107" s="146"/>
    </row>
    <row r="108" spans="1:11" x14ac:dyDescent="0.25">
      <c r="A108" s="140"/>
      <c r="B108" s="77"/>
      <c r="C108" s="140"/>
      <c r="D108" s="74"/>
      <c r="E108" s="74"/>
      <c r="F108" s="74"/>
      <c r="G108" s="146"/>
      <c r="H108" s="146"/>
      <c r="I108" s="146"/>
      <c r="J108" s="146"/>
      <c r="K108" s="146"/>
    </row>
    <row r="109" spans="1:11" x14ac:dyDescent="0.25">
      <c r="A109" s="142"/>
      <c r="B109" s="77"/>
      <c r="C109" s="142"/>
      <c r="D109" s="74"/>
      <c r="E109" s="75"/>
      <c r="F109" s="75"/>
      <c r="G109" s="146"/>
      <c r="H109" s="146"/>
      <c r="I109" s="146"/>
      <c r="J109" s="146"/>
      <c r="K109" s="146"/>
    </row>
    <row r="110" spans="1:11" x14ac:dyDescent="0.25">
      <c r="A110" s="142"/>
      <c r="B110" s="77"/>
      <c r="C110" s="142"/>
      <c r="D110" s="74"/>
      <c r="E110" s="75"/>
      <c r="F110" s="75"/>
      <c r="G110" s="146"/>
      <c r="H110" s="146"/>
      <c r="I110" s="146"/>
      <c r="J110" s="146"/>
      <c r="K110" s="146"/>
    </row>
    <row r="111" spans="1:11" x14ac:dyDescent="0.25">
      <c r="A111" s="142"/>
      <c r="B111" s="77"/>
      <c r="C111" s="142"/>
      <c r="D111" s="74"/>
      <c r="E111" s="75"/>
      <c r="F111" s="75"/>
      <c r="G111" s="146"/>
      <c r="H111" s="146"/>
      <c r="I111" s="146"/>
      <c r="J111" s="146"/>
      <c r="K111" s="146"/>
    </row>
    <row r="112" spans="1:11" x14ac:dyDescent="0.25">
      <c r="A112" s="142"/>
      <c r="B112" s="44"/>
      <c r="C112" s="142"/>
      <c r="D112" s="125"/>
      <c r="E112" s="138"/>
      <c r="F112" s="138"/>
      <c r="G112" s="146"/>
      <c r="H112" s="146"/>
      <c r="I112" s="146"/>
      <c r="J112" s="146"/>
      <c r="K112" s="146"/>
    </row>
    <row r="113" spans="1:11" x14ac:dyDescent="0.25">
      <c r="A113" s="142"/>
      <c r="B113" s="77"/>
      <c r="C113" s="77"/>
      <c r="D113" s="141"/>
      <c r="E113" s="75"/>
      <c r="F113" s="75"/>
      <c r="G113" s="146"/>
      <c r="H113" s="146"/>
      <c r="I113" s="146"/>
      <c r="J113" s="146"/>
      <c r="K113" s="146"/>
    </row>
    <row r="114" spans="1:11" x14ac:dyDescent="0.25">
      <c r="A114" s="142"/>
      <c r="B114" s="77"/>
      <c r="C114" s="77"/>
      <c r="D114" s="141"/>
      <c r="E114" s="75"/>
      <c r="F114" s="75"/>
      <c r="G114" s="146"/>
      <c r="H114" s="146"/>
      <c r="I114" s="146"/>
      <c r="J114" s="146"/>
      <c r="K114" s="146"/>
    </row>
    <row r="115" spans="1:11" x14ac:dyDescent="0.25">
      <c r="A115" s="142"/>
      <c r="B115" s="77"/>
      <c r="C115" s="77"/>
      <c r="D115" s="141"/>
      <c r="E115" s="75"/>
      <c r="F115" s="75"/>
      <c r="G115" s="146"/>
      <c r="H115" s="146"/>
      <c r="I115" s="146"/>
      <c r="J115" s="146"/>
      <c r="K115" s="146"/>
    </row>
    <row r="116" spans="1:11" x14ac:dyDescent="0.25">
      <c r="A116" s="142"/>
      <c r="B116" s="143"/>
      <c r="C116" s="77"/>
      <c r="D116" s="141"/>
      <c r="E116" s="75"/>
      <c r="F116" s="75"/>
      <c r="G116" s="146"/>
      <c r="H116" s="146"/>
      <c r="I116" s="146"/>
      <c r="J116" s="146"/>
      <c r="K116" s="146"/>
    </row>
    <row r="117" spans="1:11" x14ac:dyDescent="0.25">
      <c r="A117" s="142"/>
      <c r="B117" s="77"/>
      <c r="C117" s="77"/>
      <c r="D117" s="141"/>
      <c r="E117" s="75"/>
      <c r="F117" s="75"/>
      <c r="G117" s="146"/>
      <c r="H117" s="146"/>
      <c r="I117" s="146"/>
      <c r="J117" s="146"/>
      <c r="K117" s="146"/>
    </row>
    <row r="118" spans="1:11" x14ac:dyDescent="0.25">
      <c r="A118" s="146"/>
      <c r="B118" s="146"/>
      <c r="C118" s="146"/>
      <c r="D118" s="146"/>
      <c r="E118" s="146"/>
      <c r="F118" s="146"/>
      <c r="G118" s="146"/>
      <c r="H118" s="146"/>
      <c r="I118" s="146"/>
      <c r="J118" s="146"/>
      <c r="K118" s="146"/>
    </row>
    <row r="119" spans="1:11" x14ac:dyDescent="0.25">
      <c r="A119" s="146"/>
      <c r="B119" s="146"/>
      <c r="C119" s="146"/>
      <c r="D119" s="146"/>
      <c r="E119" s="146"/>
      <c r="F119" s="146"/>
      <c r="G119" s="146"/>
      <c r="H119" s="146"/>
      <c r="I119" s="146"/>
      <c r="J119" s="146"/>
      <c r="K119" s="146"/>
    </row>
    <row r="120" spans="1:11" x14ac:dyDescent="0.25">
      <c r="A120" s="146"/>
      <c r="B120" s="146"/>
      <c r="C120" s="146"/>
      <c r="D120" s="146"/>
      <c r="E120" s="146"/>
      <c r="F120" s="146"/>
      <c r="G120" s="146"/>
      <c r="H120" s="146"/>
      <c r="I120" s="146"/>
      <c r="J120" s="146"/>
      <c r="K120" s="146"/>
    </row>
    <row r="121" spans="1:11" x14ac:dyDescent="0.25">
      <c r="A121" s="146"/>
      <c r="B121" s="146"/>
      <c r="C121" s="146"/>
      <c r="D121" s="146"/>
      <c r="E121" s="146"/>
      <c r="F121" s="146"/>
      <c r="G121" s="146"/>
      <c r="H121" s="146"/>
      <c r="I121" s="146"/>
      <c r="J121" s="146"/>
      <c r="K121" s="146"/>
    </row>
    <row r="122" spans="1:11" x14ac:dyDescent="0.25">
      <c r="A122" s="146"/>
      <c r="B122" s="146"/>
      <c r="C122" s="146"/>
      <c r="D122" s="146"/>
      <c r="E122" s="146"/>
      <c r="F122" s="146"/>
      <c r="G122" s="146"/>
      <c r="H122" s="146"/>
      <c r="I122" s="146"/>
      <c r="J122" s="146"/>
      <c r="K122" s="146"/>
    </row>
    <row r="123" spans="1:11" x14ac:dyDescent="0.25">
      <c r="A123" s="146"/>
      <c r="B123" s="146"/>
      <c r="C123" s="146"/>
      <c r="D123" s="146"/>
      <c r="E123" s="146"/>
      <c r="F123" s="146"/>
      <c r="G123" s="146"/>
      <c r="H123" s="146"/>
      <c r="I123" s="146"/>
      <c r="J123" s="146"/>
      <c r="K123" s="146"/>
    </row>
    <row r="124" spans="1:11" x14ac:dyDescent="0.25">
      <c r="A124" s="146"/>
      <c r="B124" s="146"/>
      <c r="C124" s="146"/>
      <c r="D124" s="146"/>
      <c r="E124" s="146"/>
      <c r="F124" s="146"/>
      <c r="G124" s="146"/>
      <c r="H124" s="146"/>
      <c r="I124" s="146"/>
      <c r="J124" s="146"/>
      <c r="K124" s="146"/>
    </row>
    <row r="125" spans="1:11" x14ac:dyDescent="0.25">
      <c r="A125" s="146"/>
      <c r="B125" s="146"/>
      <c r="C125" s="146"/>
      <c r="D125" s="146"/>
      <c r="E125" s="146"/>
      <c r="F125" s="146"/>
      <c r="G125" s="146"/>
      <c r="H125" s="146"/>
      <c r="I125" s="146"/>
      <c r="J125" s="146"/>
      <c r="K125" s="146"/>
    </row>
    <row r="126" spans="1:11" x14ac:dyDescent="0.25">
      <c r="A126" s="146"/>
      <c r="B126" s="146"/>
      <c r="C126" s="146"/>
      <c r="D126" s="146"/>
      <c r="E126" s="146"/>
      <c r="F126" s="146"/>
      <c r="G126" s="146"/>
      <c r="H126" s="146"/>
      <c r="I126" s="146"/>
      <c r="J126" s="146"/>
      <c r="K126" s="146"/>
    </row>
    <row r="127" spans="1:11" x14ac:dyDescent="0.25">
      <c r="A127" s="146"/>
      <c r="B127" s="146"/>
      <c r="C127" s="146"/>
      <c r="D127" s="146"/>
      <c r="E127" s="146"/>
      <c r="F127" s="146"/>
      <c r="G127" s="146"/>
      <c r="H127" s="146"/>
      <c r="I127" s="146"/>
      <c r="J127" s="146"/>
      <c r="K127" s="146"/>
    </row>
    <row r="128" spans="1:11" x14ac:dyDescent="0.25">
      <c r="A128" s="146"/>
      <c r="B128" s="146"/>
      <c r="C128" s="146"/>
      <c r="D128" s="146"/>
      <c r="E128" s="146"/>
      <c r="F128" s="146"/>
      <c r="G128" s="146"/>
      <c r="H128" s="146"/>
      <c r="I128" s="146"/>
      <c r="J128" s="146"/>
      <c r="K128" s="146"/>
    </row>
    <row r="129" spans="1:11" x14ac:dyDescent="0.25">
      <c r="A129" s="146"/>
      <c r="B129" s="146"/>
      <c r="C129" s="146"/>
      <c r="D129" s="146"/>
      <c r="E129" s="146"/>
      <c r="F129" s="146"/>
      <c r="G129" s="146"/>
      <c r="H129" s="146"/>
      <c r="I129" s="146"/>
      <c r="J129" s="146"/>
      <c r="K129" s="146"/>
    </row>
    <row r="130" spans="1:11" x14ac:dyDescent="0.25">
      <c r="A130" s="146"/>
      <c r="B130" s="146"/>
      <c r="C130" s="146"/>
      <c r="D130" s="146"/>
      <c r="E130" s="146"/>
      <c r="F130" s="146"/>
      <c r="G130" s="146"/>
      <c r="H130" s="146"/>
      <c r="I130" s="146"/>
      <c r="J130" s="146"/>
      <c r="K130" s="146"/>
    </row>
    <row r="131" spans="1:11" x14ac:dyDescent="0.25">
      <c r="A131" s="146"/>
      <c r="B131" s="146"/>
      <c r="C131" s="146"/>
      <c r="D131" s="146"/>
      <c r="E131" s="146"/>
      <c r="F131" s="146"/>
      <c r="G131" s="146"/>
      <c r="H131" s="146"/>
      <c r="I131" s="146"/>
      <c r="J131" s="146"/>
      <c r="K131" s="146"/>
    </row>
    <row r="132" spans="1:11" x14ac:dyDescent="0.25">
      <c r="A132" s="146"/>
      <c r="B132" s="146"/>
      <c r="C132" s="146"/>
      <c r="D132" s="146"/>
      <c r="E132" s="146"/>
      <c r="F132" s="146"/>
      <c r="G132" s="146"/>
      <c r="H132" s="146"/>
      <c r="I132" s="146"/>
      <c r="J132" s="146"/>
      <c r="K132" s="146"/>
    </row>
    <row r="133" spans="1:11" x14ac:dyDescent="0.25">
      <c r="A133" s="146"/>
      <c r="B133" s="146"/>
      <c r="C133" s="146"/>
      <c r="D133" s="146"/>
      <c r="E133" s="146"/>
      <c r="F133" s="146"/>
      <c r="G133" s="146"/>
      <c r="H133" s="146"/>
      <c r="I133" s="146"/>
      <c r="J133" s="146"/>
      <c r="K133" s="146"/>
    </row>
    <row r="134" spans="1:11" x14ac:dyDescent="0.25">
      <c r="A134" s="146"/>
      <c r="B134" s="146"/>
      <c r="C134" s="146"/>
      <c r="D134" s="146"/>
      <c r="E134" s="146"/>
      <c r="F134" s="146"/>
      <c r="G134" s="146"/>
      <c r="H134" s="146"/>
      <c r="I134" s="146"/>
      <c r="J134" s="146"/>
      <c r="K134" s="146"/>
    </row>
    <row r="135" spans="1:11" x14ac:dyDescent="0.25">
      <c r="A135" s="77"/>
      <c r="B135" s="77"/>
      <c r="C135" s="74"/>
      <c r="D135" s="74"/>
      <c r="E135" s="125"/>
      <c r="F135" s="138"/>
      <c r="G135" s="146"/>
      <c r="H135" s="146"/>
      <c r="I135" s="146"/>
      <c r="J135" s="146"/>
      <c r="K135" s="146"/>
    </row>
    <row r="136" spans="1:11" x14ac:dyDescent="0.25">
      <c r="A136" s="77"/>
      <c r="B136" s="77"/>
      <c r="C136" s="74"/>
      <c r="D136" s="75"/>
      <c r="E136" s="74"/>
      <c r="F136" s="75"/>
      <c r="G136" s="146"/>
      <c r="H136" s="146"/>
      <c r="I136" s="146"/>
      <c r="J136" s="146"/>
      <c r="K136" s="146"/>
    </row>
    <row r="137" spans="1:11" x14ac:dyDescent="0.25">
      <c r="A137" s="77"/>
      <c r="B137" s="77"/>
      <c r="C137" s="74"/>
      <c r="D137" s="75"/>
      <c r="E137" s="74"/>
      <c r="F137" s="75"/>
      <c r="G137" s="146"/>
      <c r="H137" s="146"/>
      <c r="I137" s="146"/>
      <c r="J137" s="146"/>
      <c r="K137" s="146"/>
    </row>
    <row r="138" spans="1:11" x14ac:dyDescent="0.25">
      <c r="A138" s="77"/>
      <c r="B138" s="77"/>
      <c r="C138" s="74"/>
      <c r="D138" s="75"/>
      <c r="E138" s="74"/>
      <c r="F138" s="75"/>
      <c r="G138" s="146"/>
      <c r="H138" s="146"/>
      <c r="I138" s="146"/>
      <c r="J138" s="146"/>
      <c r="K138" s="146"/>
    </row>
    <row r="139" spans="1:11" x14ac:dyDescent="0.25">
      <c r="A139" s="77"/>
      <c r="B139" s="77"/>
      <c r="C139" s="74"/>
      <c r="D139" s="75"/>
      <c r="E139" s="74"/>
      <c r="F139" s="75"/>
      <c r="G139" s="146"/>
      <c r="H139" s="146"/>
      <c r="I139" s="146"/>
      <c r="J139" s="146"/>
      <c r="K139" s="146"/>
    </row>
    <row r="140" spans="1:11" x14ac:dyDescent="0.25">
      <c r="A140" s="77"/>
      <c r="B140" s="77"/>
      <c r="C140" s="74"/>
      <c r="D140" s="75"/>
      <c r="E140" s="74"/>
      <c r="F140" s="75"/>
      <c r="G140" s="146"/>
      <c r="H140" s="146"/>
      <c r="I140" s="146"/>
      <c r="J140" s="146"/>
      <c r="K140" s="146"/>
    </row>
    <row r="141" spans="1:11" x14ac:dyDescent="0.25">
      <c r="A141" s="136"/>
      <c r="B141" s="136"/>
      <c r="C141" s="144"/>
      <c r="D141" s="144"/>
      <c r="E141" s="144"/>
      <c r="F141" s="144"/>
      <c r="G141" s="146"/>
      <c r="H141" s="146"/>
      <c r="I141" s="146"/>
      <c r="J141" s="146"/>
      <c r="K141" s="146"/>
    </row>
    <row r="142" spans="1:11" x14ac:dyDescent="0.25">
      <c r="A142" s="136"/>
      <c r="B142" s="136"/>
      <c r="C142" s="136"/>
      <c r="D142" s="136"/>
      <c r="E142" s="136"/>
      <c r="F142" s="136"/>
      <c r="G142" s="147"/>
      <c r="H142" s="147"/>
      <c r="I142" s="147"/>
      <c r="J142" s="147"/>
    </row>
    <row r="143" spans="1:11" x14ac:dyDescent="0.25">
      <c r="A143" s="136"/>
      <c r="B143" s="136"/>
      <c r="C143" s="136"/>
      <c r="D143" s="136"/>
      <c r="E143" s="136"/>
      <c r="F143" s="136"/>
      <c r="G143" s="147"/>
      <c r="H143" s="147"/>
      <c r="I143" s="147"/>
      <c r="J143" s="147"/>
    </row>
    <row r="144" spans="1:11" x14ac:dyDescent="0.25">
      <c r="A144" s="136"/>
      <c r="B144" s="136"/>
      <c r="C144" s="136"/>
      <c r="D144" s="136"/>
      <c r="E144" s="136"/>
      <c r="F144" s="136"/>
      <c r="G144" s="147"/>
      <c r="H144" s="147"/>
      <c r="I144" s="147"/>
      <c r="J144" s="147"/>
    </row>
    <row r="145" spans="1:10" x14ac:dyDescent="0.25">
      <c r="A145" s="136"/>
      <c r="B145" s="136"/>
      <c r="C145" s="136"/>
      <c r="D145" s="136"/>
      <c r="E145" s="136"/>
      <c r="F145" s="136"/>
      <c r="G145" s="147"/>
      <c r="H145" s="147"/>
      <c r="I145" s="147"/>
      <c r="J145" s="147"/>
    </row>
    <row r="146" spans="1:10" x14ac:dyDescent="0.25">
      <c r="A146" s="136"/>
      <c r="B146" s="136"/>
      <c r="C146" s="136"/>
      <c r="D146" s="136"/>
      <c r="E146" s="136"/>
      <c r="F146" s="136"/>
      <c r="G146" s="147"/>
      <c r="H146" s="147"/>
      <c r="I146" s="147"/>
      <c r="J146" s="147"/>
    </row>
    <row r="147" spans="1:10" x14ac:dyDescent="0.25">
      <c r="A147" s="136"/>
      <c r="B147" s="136"/>
      <c r="C147" s="136"/>
      <c r="D147" s="136"/>
      <c r="E147" s="136"/>
      <c r="F147" s="136"/>
      <c r="G147" s="147"/>
      <c r="H147" s="147"/>
      <c r="I147" s="147"/>
      <c r="J147" s="147"/>
    </row>
    <row r="148" spans="1:10" x14ac:dyDescent="0.25">
      <c r="A148" s="136"/>
      <c r="B148" s="136"/>
      <c r="C148" s="136"/>
      <c r="D148" s="136"/>
      <c r="E148" s="136"/>
      <c r="F148" s="136"/>
      <c r="G148" s="147"/>
      <c r="H148" s="147"/>
      <c r="I148" s="147"/>
      <c r="J148" s="147"/>
    </row>
    <row r="149" spans="1:10" x14ac:dyDescent="0.25">
      <c r="A149" s="136"/>
      <c r="B149" s="136"/>
      <c r="C149" s="136"/>
      <c r="D149" s="136"/>
      <c r="E149" s="136"/>
      <c r="F149" s="136"/>
      <c r="G149" s="147"/>
      <c r="H149" s="147"/>
      <c r="I149" s="147"/>
      <c r="J149" s="147"/>
    </row>
    <row r="150" spans="1:10" x14ac:dyDescent="0.25">
      <c r="A150" s="136"/>
      <c r="B150" s="136"/>
      <c r="C150" s="136"/>
      <c r="D150" s="136"/>
      <c r="E150" s="136"/>
      <c r="F150" s="136"/>
      <c r="G150" s="147"/>
      <c r="H150" s="147"/>
      <c r="I150" s="147"/>
      <c r="J150" s="147"/>
    </row>
    <row r="151" spans="1:10" x14ac:dyDescent="0.25">
      <c r="A151" s="136"/>
      <c r="B151" s="136"/>
      <c r="C151" s="136"/>
      <c r="D151" s="136"/>
      <c r="E151" s="136"/>
      <c r="F151" s="136"/>
      <c r="G151" s="147"/>
      <c r="H151" s="147"/>
      <c r="I151" s="147"/>
      <c r="J151" s="147"/>
    </row>
    <row r="152" spans="1:10" x14ac:dyDescent="0.25">
      <c r="A152" s="136"/>
      <c r="B152" s="136"/>
      <c r="C152" s="136"/>
      <c r="D152" s="136"/>
      <c r="E152" s="136"/>
      <c r="F152" s="136"/>
      <c r="G152" s="147"/>
      <c r="H152" s="147"/>
      <c r="I152" s="147"/>
      <c r="J152" s="147"/>
    </row>
    <row r="153" spans="1:10" x14ac:dyDescent="0.25">
      <c r="A153" s="136"/>
      <c r="B153" s="136"/>
      <c r="C153" s="136"/>
      <c r="D153" s="136"/>
      <c r="E153" s="136"/>
      <c r="F153" s="136"/>
      <c r="G153" s="147"/>
      <c r="H153" s="147"/>
      <c r="I153" s="147"/>
      <c r="J153" s="147"/>
    </row>
    <row r="154" spans="1:10" x14ac:dyDescent="0.25">
      <c r="A154" s="136"/>
      <c r="B154" s="136"/>
      <c r="C154" s="136"/>
      <c r="D154" s="136"/>
      <c r="E154" s="136"/>
      <c r="F154" s="136"/>
      <c r="G154" s="147"/>
      <c r="H154" s="147"/>
      <c r="I154" s="147"/>
      <c r="J154" s="147"/>
    </row>
    <row r="155" spans="1:10" x14ac:dyDescent="0.25">
      <c r="A155" s="136"/>
      <c r="B155" s="136"/>
      <c r="C155" s="136"/>
      <c r="D155" s="136"/>
      <c r="E155" s="136"/>
      <c r="F155" s="136"/>
      <c r="G155" s="147"/>
      <c r="H155" s="147"/>
      <c r="I155" s="147"/>
      <c r="J155" s="147"/>
    </row>
    <row r="156" spans="1:10" x14ac:dyDescent="0.25">
      <c r="A156" s="136"/>
      <c r="B156" s="136"/>
      <c r="C156" s="136"/>
      <c r="D156" s="136"/>
      <c r="E156" s="136"/>
      <c r="F156" s="136"/>
      <c r="G156" s="147"/>
      <c r="H156" s="147"/>
      <c r="I156" s="147"/>
      <c r="J156" s="147"/>
    </row>
    <row r="157" spans="1:10" x14ac:dyDescent="0.25">
      <c r="A157" s="136"/>
      <c r="B157" s="136"/>
      <c r="C157" s="136"/>
      <c r="D157" s="136"/>
      <c r="E157" s="136"/>
      <c r="F157" s="136"/>
      <c r="G157" s="147"/>
      <c r="H157" s="147"/>
      <c r="I157" s="147"/>
      <c r="J157" s="147"/>
    </row>
    <row r="158" spans="1:10" x14ac:dyDescent="0.25">
      <c r="A158" s="136"/>
      <c r="B158" s="136"/>
      <c r="C158" s="136"/>
      <c r="D158" s="136"/>
      <c r="E158" s="136"/>
      <c r="F158" s="136"/>
      <c r="G158" s="147"/>
      <c r="H158" s="147"/>
      <c r="I158" s="147"/>
      <c r="J158" s="147"/>
    </row>
    <row r="159" spans="1:10" x14ac:dyDescent="0.25">
      <c r="A159" s="136"/>
      <c r="B159" s="136"/>
      <c r="C159" s="136"/>
      <c r="D159" s="136"/>
      <c r="E159" s="136"/>
      <c r="F159" s="136"/>
      <c r="G159" s="147"/>
      <c r="H159" s="147"/>
      <c r="I159" s="147"/>
      <c r="J159" s="147"/>
    </row>
    <row r="160" spans="1:10" x14ac:dyDescent="0.25">
      <c r="A160" s="136"/>
      <c r="B160" s="136"/>
      <c r="C160" s="136"/>
      <c r="D160" s="136"/>
      <c r="E160" s="136"/>
      <c r="F160" s="136"/>
      <c r="G160" s="147"/>
      <c r="H160" s="147"/>
      <c r="I160" s="147"/>
      <c r="J160" s="147"/>
    </row>
    <row r="161" spans="1:10" x14ac:dyDescent="0.25">
      <c r="A161" s="136"/>
      <c r="B161" s="136"/>
      <c r="C161" s="136"/>
      <c r="D161" s="136"/>
      <c r="E161" s="136"/>
      <c r="F161" s="136"/>
      <c r="G161" s="147"/>
      <c r="H161" s="147"/>
      <c r="I161" s="147"/>
      <c r="J161" s="147"/>
    </row>
    <row r="162" spans="1:10" x14ac:dyDescent="0.25">
      <c r="A162" s="136"/>
      <c r="B162" s="136"/>
      <c r="C162" s="136"/>
      <c r="D162" s="136"/>
      <c r="E162" s="136"/>
      <c r="F162" s="136"/>
      <c r="G162" s="147"/>
      <c r="H162" s="147"/>
      <c r="I162" s="147"/>
      <c r="J162" s="147"/>
    </row>
    <row r="163" spans="1:10" x14ac:dyDescent="0.25">
      <c r="A163" s="136"/>
      <c r="B163" s="136"/>
      <c r="C163" s="136"/>
      <c r="D163" s="136"/>
      <c r="E163" s="136"/>
      <c r="F163" s="136"/>
      <c r="G163" s="147"/>
      <c r="H163" s="147"/>
      <c r="I163" s="147"/>
      <c r="J163" s="147"/>
    </row>
    <row r="164" spans="1:10" x14ac:dyDescent="0.25">
      <c r="A164" s="136"/>
      <c r="B164" s="136"/>
      <c r="C164" s="136"/>
      <c r="D164" s="136"/>
      <c r="E164" s="136"/>
      <c r="F164" s="136"/>
      <c r="G164" s="147"/>
      <c r="H164" s="147"/>
      <c r="I164" s="147"/>
      <c r="J164" s="147"/>
    </row>
    <row r="165" spans="1:10" x14ac:dyDescent="0.25">
      <c r="A165" s="136"/>
      <c r="B165" s="136"/>
      <c r="C165" s="136"/>
      <c r="D165" s="136"/>
      <c r="E165" s="136"/>
      <c r="F165" s="136"/>
      <c r="G165" s="147"/>
      <c r="H165" s="147"/>
      <c r="I165" s="147"/>
      <c r="J165" s="147"/>
    </row>
    <row r="166" spans="1:10" x14ac:dyDescent="0.25">
      <c r="A166" s="136"/>
      <c r="B166" s="136"/>
      <c r="C166" s="136"/>
      <c r="D166" s="136"/>
      <c r="E166" s="136"/>
      <c r="F166" s="136"/>
      <c r="G166" s="147"/>
      <c r="H166" s="147"/>
      <c r="I166" s="147"/>
      <c r="J166" s="147"/>
    </row>
    <row r="167" spans="1:10" x14ac:dyDescent="0.25">
      <c r="A167" s="136"/>
      <c r="B167" s="136"/>
      <c r="C167" s="136"/>
      <c r="D167" s="136"/>
      <c r="E167" s="136"/>
      <c r="F167" s="136"/>
      <c r="G167" s="147"/>
      <c r="H167" s="147"/>
      <c r="I167" s="147"/>
      <c r="J167" s="147"/>
    </row>
    <row r="168" spans="1:10" x14ac:dyDescent="0.25">
      <c r="A168" s="136"/>
      <c r="B168" s="136"/>
      <c r="C168" s="136"/>
      <c r="D168" s="136"/>
      <c r="E168" s="136"/>
      <c r="F168" s="136"/>
      <c r="G168" s="147"/>
      <c r="H168" s="147"/>
      <c r="I168" s="147"/>
      <c r="J168" s="147"/>
    </row>
    <row r="169" spans="1:10" x14ac:dyDescent="0.25">
      <c r="A169" s="136"/>
      <c r="B169" s="136"/>
      <c r="C169" s="136"/>
      <c r="D169" s="136"/>
      <c r="E169" s="136"/>
      <c r="F169" s="136"/>
      <c r="G169" s="147"/>
      <c r="H169" s="147"/>
      <c r="I169" s="147"/>
      <c r="J169" s="147"/>
    </row>
    <row r="170" spans="1:10" x14ac:dyDescent="0.25">
      <c r="A170" s="136"/>
      <c r="B170" s="136"/>
      <c r="C170" s="136"/>
      <c r="D170" s="136"/>
      <c r="E170" s="136"/>
      <c r="F170" s="136"/>
      <c r="G170" s="147"/>
      <c r="H170" s="147"/>
      <c r="I170" s="147"/>
      <c r="J170" s="147"/>
    </row>
    <row r="171" spans="1:10" x14ac:dyDescent="0.25">
      <c r="A171" s="136"/>
      <c r="B171" s="136"/>
      <c r="C171" s="136"/>
      <c r="D171" s="136"/>
      <c r="E171" s="136"/>
      <c r="F171" s="136"/>
      <c r="G171" s="147"/>
      <c r="H171" s="147"/>
      <c r="I171" s="147"/>
      <c r="J171" s="147"/>
    </row>
    <row r="172" spans="1:10" x14ac:dyDescent="0.25">
      <c r="A172" s="136"/>
      <c r="B172" s="136"/>
      <c r="C172" s="136"/>
      <c r="D172" s="136"/>
      <c r="E172" s="136"/>
      <c r="F172" s="136"/>
      <c r="G172" s="147"/>
      <c r="H172" s="147"/>
      <c r="I172" s="147"/>
      <c r="J172" s="147"/>
    </row>
    <row r="173" spans="1:10" x14ac:dyDescent="0.25">
      <c r="A173" s="136"/>
      <c r="B173" s="136"/>
      <c r="C173" s="136"/>
      <c r="D173" s="136"/>
      <c r="E173" s="136"/>
      <c r="F173" s="136"/>
      <c r="G173" s="147"/>
      <c r="H173" s="147"/>
      <c r="I173" s="147"/>
      <c r="J173" s="147"/>
    </row>
    <row r="174" spans="1:10" x14ac:dyDescent="0.25">
      <c r="A174" s="136"/>
      <c r="B174" s="136"/>
      <c r="C174" s="136"/>
      <c r="D174" s="136"/>
      <c r="E174" s="136"/>
      <c r="F174" s="136"/>
      <c r="G174" s="147"/>
      <c r="H174" s="147"/>
      <c r="I174" s="147"/>
      <c r="J174" s="147"/>
    </row>
    <row r="175" spans="1:10" x14ac:dyDescent="0.25">
      <c r="A175" s="136"/>
      <c r="B175" s="136"/>
      <c r="C175" s="136"/>
      <c r="D175" s="136"/>
      <c r="E175" s="136"/>
      <c r="F175" s="136"/>
      <c r="G175" s="147"/>
      <c r="H175" s="147"/>
      <c r="I175" s="147"/>
      <c r="J175" s="147"/>
    </row>
    <row r="176" spans="1:10" x14ac:dyDescent="0.25">
      <c r="A176" s="136"/>
      <c r="B176" s="136"/>
      <c r="C176" s="136"/>
      <c r="D176" s="136"/>
      <c r="E176" s="136"/>
      <c r="F176" s="136"/>
      <c r="G176" s="147"/>
      <c r="H176" s="147"/>
      <c r="I176" s="147"/>
      <c r="J176" s="147"/>
    </row>
    <row r="177" spans="1:10" x14ac:dyDescent="0.25">
      <c r="A177" s="136"/>
      <c r="B177" s="136"/>
      <c r="C177" s="136"/>
      <c r="D177" s="136"/>
      <c r="E177" s="136"/>
      <c r="F177" s="136"/>
      <c r="G177" s="147"/>
      <c r="H177" s="147"/>
      <c r="I177" s="147"/>
      <c r="J177" s="147"/>
    </row>
    <row r="178" spans="1:10" x14ac:dyDescent="0.25">
      <c r="A178" s="136"/>
      <c r="B178" s="136"/>
      <c r="C178" s="136"/>
      <c r="D178" s="136"/>
      <c r="E178" s="136"/>
      <c r="F178" s="136"/>
      <c r="G178" s="147"/>
      <c r="H178" s="147"/>
      <c r="I178" s="147"/>
      <c r="J178" s="147"/>
    </row>
    <row r="179" spans="1:10" x14ac:dyDescent="0.25">
      <c r="A179" s="136"/>
      <c r="B179" s="136"/>
      <c r="C179" s="136"/>
      <c r="D179" s="136"/>
      <c r="E179" s="136"/>
      <c r="F179" s="136"/>
      <c r="G179" s="147"/>
      <c r="H179" s="147"/>
      <c r="I179" s="147"/>
      <c r="J179" s="147"/>
    </row>
    <row r="180" spans="1:10" x14ac:dyDescent="0.25">
      <c r="A180" s="136"/>
      <c r="B180" s="136"/>
      <c r="C180" s="136"/>
      <c r="D180" s="136"/>
      <c r="E180" s="136"/>
      <c r="F180" s="136"/>
      <c r="G180" s="147"/>
      <c r="H180" s="147"/>
      <c r="I180" s="147"/>
      <c r="J180" s="147"/>
    </row>
    <row r="181" spans="1:10" x14ac:dyDescent="0.25">
      <c r="A181" s="136"/>
      <c r="B181" s="136"/>
      <c r="C181" s="136"/>
      <c r="D181" s="136"/>
      <c r="E181" s="136"/>
      <c r="F181" s="136"/>
      <c r="G181" s="147"/>
      <c r="H181" s="147"/>
      <c r="I181" s="147"/>
      <c r="J181" s="147"/>
    </row>
    <row r="182" spans="1:10" x14ac:dyDescent="0.25">
      <c r="A182" s="136"/>
      <c r="B182" s="136"/>
      <c r="C182" s="136"/>
      <c r="D182" s="136"/>
      <c r="E182" s="136"/>
      <c r="F182" s="136"/>
      <c r="G182" s="147"/>
      <c r="H182" s="147"/>
      <c r="I182" s="147"/>
      <c r="J182" s="147"/>
    </row>
    <row r="183" spans="1:10" x14ac:dyDescent="0.25">
      <c r="A183" s="136"/>
      <c r="B183" s="136"/>
      <c r="C183" s="136"/>
      <c r="D183" s="136"/>
      <c r="E183" s="136"/>
      <c r="F183" s="136"/>
      <c r="G183" s="147"/>
      <c r="H183" s="147"/>
      <c r="I183" s="147"/>
      <c r="J183" s="147"/>
    </row>
    <row r="184" spans="1:10" x14ac:dyDescent="0.25">
      <c r="A184" s="136"/>
      <c r="B184" s="136"/>
      <c r="C184" s="136"/>
      <c r="D184" s="136"/>
      <c r="E184" s="136"/>
      <c r="F184" s="136"/>
    </row>
    <row r="185" spans="1:10" x14ac:dyDescent="0.25">
      <c r="A185" s="136"/>
      <c r="B185" s="136"/>
      <c r="C185" s="136"/>
      <c r="D185" s="136"/>
      <c r="E185" s="136"/>
      <c r="F185" s="136"/>
    </row>
    <row r="186" spans="1:10" x14ac:dyDescent="0.25">
      <c r="A186" s="136"/>
      <c r="B186" s="136"/>
      <c r="C186" s="136"/>
      <c r="D186" s="136"/>
      <c r="E186" s="136"/>
      <c r="F186" s="136"/>
    </row>
    <row r="187" spans="1:10" x14ac:dyDescent="0.25">
      <c r="A187" s="136"/>
      <c r="B187" s="136"/>
      <c r="C187" s="136"/>
      <c r="D187" s="136"/>
      <c r="E187" s="136"/>
      <c r="F187" s="136"/>
    </row>
  </sheetData>
  <sheetProtection algorithmName="SHA-512" hashValue="7IWazDT/m2YZLH9CPTWOy4cAcV1sDe0L37/5Ryj0VOonfXH5ADjL4pR1nMTP3c5pzHUjBYHPpnXP50i6aN25jA==" saltValue="ikZs2G1Tz4eYy3aTf7K2kQ==" spinCount="100000" sheet="1" objects="1" scenarios="1" selectLockedCells="1"/>
  <mergeCells count="1">
    <mergeCell ref="A5:D5"/>
  </mergeCells>
  <dataValidations count="5">
    <dataValidation operator="greaterThanOrEqual" allowBlank="1" showInputMessage="1" showErrorMessage="1" sqref="G22:J32 B20:C20 B22:C26"/>
    <dataValidation type="decimal" operator="greaterThanOrEqual" allowBlank="1" showInputMessage="1" showErrorMessage="1" sqref="F62:F65 F51:F58 C7 C9 C11 C13 C15 C17">
      <formula1>0</formula1>
    </dataValidation>
    <dataValidation errorStyle="warning" allowBlank="1" showInputMessage="1" showErrorMessage="1" errorTitle="Invalid Value" error="It looks like you have entered in a value that is not in the pick list!!" sqref="A160:A166 G79"/>
    <dataValidation allowBlank="1" showInputMessage="1" showErrorMessage="1" errorTitle="Invalid Diameter" error="You have input an invalid diameter." sqref="B160"/>
    <dataValidation type="decimal" allowBlank="1" showInputMessage="1" showErrorMessage="1" sqref="B161:B166 H79:I79">
      <formula1>0.75</formula1>
      <formula2>60</formula2>
    </dataValidation>
  </dataValidations>
  <pageMargins left="0.1" right="0.1" top="0.75" bottom="0.75" header="0.3" footer="0.3"/>
  <pageSetup orientation="portrait" r:id="rId1"/>
  <headerFooter>
    <oddHeader>&amp;L&amp;G&amp;C&amp;"-,Bold"&amp;14Charleston Water System&amp;"-,Regular"&amp;11
&amp;"-,Bold Italic"Asset Inventory - Pump Station Assets</oddHeader>
    <oddFooter>&amp;CPump Station Assets - Page &amp;P&amp;RLast Revision Date: 10/13/2017</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187"/>
  <sheetViews>
    <sheetView view="pageLayout" topLeftCell="A19" zoomScaleNormal="100" workbookViewId="0">
      <selection activeCell="G4" sqref="G4"/>
    </sheetView>
  </sheetViews>
  <sheetFormatPr defaultColWidth="9.140625" defaultRowHeight="15" x14ac:dyDescent="0.25"/>
  <cols>
    <col min="1" max="1" width="21.28515625" style="2" customWidth="1"/>
    <col min="2" max="2" width="33.28515625" style="2" customWidth="1"/>
    <col min="3" max="3" width="22.85546875" style="2" customWidth="1"/>
    <col min="4" max="4" width="5.5703125" style="2" customWidth="1"/>
    <col min="5" max="5" width="7.42578125" style="2" customWidth="1"/>
    <col min="6" max="6" width="8.5703125" style="2" customWidth="1"/>
    <col min="7" max="7" width="22.7109375" style="2" customWidth="1"/>
    <col min="8" max="8" width="17.7109375" style="2" customWidth="1"/>
    <col min="9" max="9" width="18.85546875" style="2" customWidth="1"/>
    <col min="10" max="10" width="16.7109375" style="2" customWidth="1"/>
    <col min="11" max="11" width="16.28515625" style="2" customWidth="1"/>
    <col min="12" max="12" width="28.28515625" style="2" customWidth="1"/>
    <col min="13" max="13" width="27.85546875" style="2" customWidth="1"/>
    <col min="14" max="14" width="23.7109375" style="2" customWidth="1"/>
    <col min="15" max="15" width="20.42578125" style="2" customWidth="1"/>
    <col min="16" max="16" width="25.140625" style="2" customWidth="1"/>
    <col min="17" max="17" width="23.7109375" style="2" customWidth="1"/>
    <col min="18" max="18" width="18.85546875" style="2" customWidth="1"/>
    <col min="19" max="19" width="27" style="2" customWidth="1"/>
    <col min="20" max="20" width="24.85546875" style="2" customWidth="1"/>
    <col min="21" max="21" width="24.28515625" style="2" customWidth="1"/>
    <col min="22" max="22" width="24.42578125" style="2" customWidth="1"/>
    <col min="23" max="16384" width="9.140625" style="2"/>
  </cols>
  <sheetData>
    <row r="1" spans="1:11" x14ac:dyDescent="0.25">
      <c r="A1" s="70" t="s">
        <v>38</v>
      </c>
      <c r="B1" s="63">
        <f>'Project Summary'!B16</f>
        <v>0</v>
      </c>
      <c r="C1" s="70" t="s">
        <v>39</v>
      </c>
      <c r="D1" s="247">
        <f>'Project Summary'!B20</f>
        <v>0</v>
      </c>
      <c r="E1" s="237"/>
      <c r="F1" s="237"/>
      <c r="G1" s="234"/>
      <c r="H1" s="215"/>
      <c r="I1" s="215"/>
      <c r="J1" s="215"/>
      <c r="K1" s="215"/>
    </row>
    <row r="2" spans="1:11" x14ac:dyDescent="0.25">
      <c r="A2" s="70" t="s">
        <v>133</v>
      </c>
      <c r="B2" s="63">
        <f>'Project Summary'!B17</f>
        <v>0</v>
      </c>
      <c r="C2" s="70" t="s">
        <v>40</v>
      </c>
      <c r="D2" s="246">
        <f>'Project Summary'!B21</f>
        <v>0</v>
      </c>
      <c r="E2" s="246"/>
      <c r="F2" s="246"/>
      <c r="G2" s="211" t="s">
        <v>132</v>
      </c>
      <c r="H2" s="209"/>
      <c r="I2" s="209"/>
      <c r="J2" s="209"/>
      <c r="K2" s="209"/>
    </row>
    <row r="3" spans="1:11" x14ac:dyDescent="0.25">
      <c r="A3" s="70" t="s">
        <v>112</v>
      </c>
      <c r="B3" s="63">
        <f>'Project Summary'!B18</f>
        <v>0</v>
      </c>
      <c r="C3" s="73" t="s">
        <v>41</v>
      </c>
      <c r="D3" s="248">
        <f>'Project Summary'!B22</f>
        <v>0</v>
      </c>
      <c r="E3" s="249"/>
      <c r="F3" s="249"/>
      <c r="G3" s="6" t="s">
        <v>89</v>
      </c>
      <c r="H3" s="6" t="s">
        <v>4</v>
      </c>
      <c r="I3" s="6" t="s">
        <v>43</v>
      </c>
      <c r="J3" s="22" t="s">
        <v>98</v>
      </c>
      <c r="K3" s="45" t="s">
        <v>104</v>
      </c>
    </row>
    <row r="4" spans="1:11" x14ac:dyDescent="0.25">
      <c r="A4" s="70" t="s">
        <v>99</v>
      </c>
      <c r="B4" s="63">
        <f>'Project Summary'!B19</f>
        <v>0</v>
      </c>
      <c r="C4" s="71"/>
      <c r="D4" s="243"/>
      <c r="E4" s="244"/>
      <c r="F4" s="244"/>
      <c r="G4" s="7"/>
      <c r="H4" s="7"/>
      <c r="I4" s="7"/>
      <c r="J4" s="25"/>
      <c r="K4" s="46">
        <f>I4*J4</f>
        <v>0</v>
      </c>
    </row>
    <row r="5" spans="1:11" x14ac:dyDescent="0.25">
      <c r="A5" s="223"/>
      <c r="B5" s="223"/>
      <c r="C5" s="223"/>
      <c r="D5" s="223"/>
      <c r="E5" s="223"/>
      <c r="F5" s="223"/>
      <c r="G5" s="7"/>
      <c r="H5" s="7"/>
      <c r="I5" s="7"/>
      <c r="J5" s="25"/>
      <c r="K5" s="46">
        <f t="shared" ref="K5:K10" si="0">I5*J5</f>
        <v>0</v>
      </c>
    </row>
    <row r="6" spans="1:11" ht="15" customHeight="1" x14ac:dyDescent="0.25">
      <c r="A6" s="40" t="s">
        <v>114</v>
      </c>
      <c r="B6" s="8"/>
      <c r="C6" s="40" t="s">
        <v>118</v>
      </c>
      <c r="D6" s="234"/>
      <c r="E6" s="234"/>
      <c r="F6" s="234"/>
      <c r="G6" s="7"/>
      <c r="H6" s="7"/>
      <c r="I6" s="7"/>
      <c r="J6" s="25"/>
      <c r="K6" s="46">
        <f t="shared" si="0"/>
        <v>0</v>
      </c>
    </row>
    <row r="7" spans="1:11" ht="15" customHeight="1" x14ac:dyDescent="0.25">
      <c r="A7" s="10" t="s">
        <v>25</v>
      </c>
      <c r="B7" s="7"/>
      <c r="C7" s="10" t="s">
        <v>25</v>
      </c>
      <c r="D7" s="194"/>
      <c r="E7" s="194"/>
      <c r="F7" s="194"/>
      <c r="G7" s="7"/>
      <c r="H7" s="7"/>
      <c r="I7" s="7"/>
      <c r="J7" s="25"/>
      <c r="K7" s="46">
        <f t="shared" si="0"/>
        <v>0</v>
      </c>
    </row>
    <row r="8" spans="1:11" x14ac:dyDescent="0.25">
      <c r="A8" s="10" t="s">
        <v>26</v>
      </c>
      <c r="B8" s="7"/>
      <c r="C8" s="10" t="s">
        <v>26</v>
      </c>
      <c r="D8" s="189"/>
      <c r="E8" s="189"/>
      <c r="F8" s="189"/>
      <c r="G8" s="7"/>
      <c r="H8" s="7"/>
      <c r="I8" s="7"/>
      <c r="J8" s="25"/>
      <c r="K8" s="46">
        <f t="shared" si="0"/>
        <v>0</v>
      </c>
    </row>
    <row r="9" spans="1:11" x14ac:dyDescent="0.25">
      <c r="A9" s="10" t="s">
        <v>27</v>
      </c>
      <c r="B9" s="7"/>
      <c r="C9" s="10" t="s">
        <v>27</v>
      </c>
      <c r="D9" s="189"/>
      <c r="E9" s="189"/>
      <c r="F9" s="189"/>
      <c r="G9" s="7"/>
      <c r="H9" s="7"/>
      <c r="I9" s="7"/>
      <c r="J9" s="25"/>
      <c r="K9" s="46">
        <f t="shared" si="0"/>
        <v>0</v>
      </c>
    </row>
    <row r="10" spans="1:11" x14ac:dyDescent="0.25">
      <c r="A10" s="10" t="s">
        <v>90</v>
      </c>
      <c r="B10" s="11">
        <v>0</v>
      </c>
      <c r="C10" s="10" t="s">
        <v>90</v>
      </c>
      <c r="D10" s="239">
        <v>0</v>
      </c>
      <c r="E10" s="239"/>
      <c r="F10" s="239"/>
      <c r="G10" s="7"/>
      <c r="H10" s="7"/>
      <c r="I10" s="7"/>
      <c r="J10" s="25"/>
      <c r="K10" s="46">
        <f t="shared" si="0"/>
        <v>0</v>
      </c>
    </row>
    <row r="11" spans="1:11" x14ac:dyDescent="0.25">
      <c r="A11" s="9"/>
      <c r="B11" s="5"/>
      <c r="C11" s="9"/>
      <c r="D11" s="240"/>
      <c r="E11" s="240"/>
      <c r="F11" s="240"/>
      <c r="G11" s="8"/>
      <c r="H11" s="8"/>
      <c r="I11" s="8"/>
      <c r="J11" s="223"/>
      <c r="K11" s="224"/>
    </row>
    <row r="12" spans="1:11" x14ac:dyDescent="0.25">
      <c r="A12" s="40" t="s">
        <v>115</v>
      </c>
      <c r="B12" s="5"/>
      <c r="C12" s="40" t="s">
        <v>119</v>
      </c>
      <c r="D12" s="238"/>
      <c r="E12" s="238"/>
      <c r="F12" s="238"/>
      <c r="G12" s="211" t="s">
        <v>44</v>
      </c>
      <c r="H12" s="209"/>
      <c r="I12" s="209"/>
      <c r="J12" s="209"/>
      <c r="K12" s="209"/>
    </row>
    <row r="13" spans="1:11" x14ac:dyDescent="0.25">
      <c r="A13" s="10" t="s">
        <v>25</v>
      </c>
      <c r="B13" s="7"/>
      <c r="C13" s="10" t="s">
        <v>25</v>
      </c>
      <c r="D13" s="194"/>
      <c r="E13" s="194"/>
      <c r="F13" s="194"/>
      <c r="G13" s="6" t="s">
        <v>89</v>
      </c>
      <c r="H13" s="6" t="s">
        <v>45</v>
      </c>
      <c r="I13" s="6" t="s">
        <v>24</v>
      </c>
      <c r="J13" s="6" t="s">
        <v>84</v>
      </c>
      <c r="K13" s="45" t="s">
        <v>104</v>
      </c>
    </row>
    <row r="14" spans="1:11" x14ac:dyDescent="0.25">
      <c r="A14" s="10" t="s">
        <v>26</v>
      </c>
      <c r="B14" s="7"/>
      <c r="C14" s="10" t="s">
        <v>26</v>
      </c>
      <c r="D14" s="189"/>
      <c r="E14" s="189"/>
      <c r="F14" s="189"/>
      <c r="G14" s="7"/>
      <c r="H14" s="7"/>
      <c r="I14" s="7"/>
      <c r="J14" s="25"/>
      <c r="K14" s="46">
        <f>I14*J14</f>
        <v>0</v>
      </c>
    </row>
    <row r="15" spans="1:11" x14ac:dyDescent="0.25">
      <c r="A15" s="10" t="s">
        <v>27</v>
      </c>
      <c r="B15" s="7"/>
      <c r="C15" s="10" t="s">
        <v>27</v>
      </c>
      <c r="D15" s="189"/>
      <c r="E15" s="189"/>
      <c r="F15" s="189"/>
      <c r="G15" s="7"/>
      <c r="H15" s="7"/>
      <c r="I15" s="7"/>
      <c r="J15" s="25"/>
      <c r="K15" s="46">
        <f t="shared" ref="K15:K20" si="1">I15*J15</f>
        <v>0</v>
      </c>
    </row>
    <row r="16" spans="1:11" x14ac:dyDescent="0.25">
      <c r="A16" s="10" t="s">
        <v>90</v>
      </c>
      <c r="B16" s="11">
        <v>0</v>
      </c>
      <c r="C16" s="10" t="s">
        <v>90</v>
      </c>
      <c r="D16" s="239">
        <v>0</v>
      </c>
      <c r="E16" s="239"/>
      <c r="F16" s="239"/>
      <c r="G16" s="7"/>
      <c r="H16" s="7"/>
      <c r="I16" s="7"/>
      <c r="J16" s="25"/>
      <c r="K16" s="46">
        <f t="shared" si="1"/>
        <v>0</v>
      </c>
    </row>
    <row r="17" spans="1:11" x14ac:dyDescent="0.25">
      <c r="A17" s="9"/>
      <c r="B17" s="5"/>
      <c r="C17" s="9"/>
      <c r="D17" s="240"/>
      <c r="E17" s="240"/>
      <c r="F17" s="240"/>
      <c r="G17" s="7"/>
      <c r="H17" s="7"/>
      <c r="I17" s="7"/>
      <c r="J17" s="25"/>
      <c r="K17" s="46">
        <f t="shared" si="1"/>
        <v>0</v>
      </c>
    </row>
    <row r="18" spans="1:11" x14ac:dyDescent="0.25">
      <c r="A18" s="40" t="s">
        <v>116</v>
      </c>
      <c r="B18" s="5"/>
      <c r="C18" s="40" t="s">
        <v>120</v>
      </c>
      <c r="D18" s="238"/>
      <c r="E18" s="238"/>
      <c r="F18" s="238"/>
      <c r="G18" s="7"/>
      <c r="H18" s="7"/>
      <c r="I18" s="7"/>
      <c r="J18" s="25"/>
      <c r="K18" s="46">
        <f t="shared" si="1"/>
        <v>0</v>
      </c>
    </row>
    <row r="19" spans="1:11" x14ac:dyDescent="0.25">
      <c r="A19" s="10" t="s">
        <v>25</v>
      </c>
      <c r="B19" s="7"/>
      <c r="C19" s="10" t="s">
        <v>25</v>
      </c>
      <c r="D19" s="194"/>
      <c r="E19" s="194"/>
      <c r="F19" s="194"/>
      <c r="G19" s="7"/>
      <c r="H19" s="7"/>
      <c r="I19" s="7"/>
      <c r="J19" s="25"/>
      <c r="K19" s="46">
        <f t="shared" si="1"/>
        <v>0</v>
      </c>
    </row>
    <row r="20" spans="1:11" x14ac:dyDescent="0.25">
      <c r="A20" s="10" t="s">
        <v>26</v>
      </c>
      <c r="B20" s="7"/>
      <c r="C20" s="10" t="s">
        <v>26</v>
      </c>
      <c r="D20" s="189"/>
      <c r="E20" s="189"/>
      <c r="F20" s="189"/>
      <c r="G20" s="7"/>
      <c r="H20" s="7"/>
      <c r="I20" s="7"/>
      <c r="J20" s="25"/>
      <c r="K20" s="46">
        <f t="shared" si="1"/>
        <v>0</v>
      </c>
    </row>
    <row r="21" spans="1:11" x14ac:dyDescent="0.25">
      <c r="A21" s="10" t="s">
        <v>27</v>
      </c>
      <c r="B21" s="7"/>
      <c r="C21" s="10" t="s">
        <v>27</v>
      </c>
      <c r="D21" s="241"/>
      <c r="E21" s="241"/>
      <c r="F21" s="241"/>
      <c r="H21" s="35"/>
      <c r="I21" s="35"/>
      <c r="J21" s="223"/>
      <c r="K21" s="223"/>
    </row>
    <row r="22" spans="1:11" x14ac:dyDescent="0.25">
      <c r="A22" s="10" t="s">
        <v>90</v>
      </c>
      <c r="B22" s="11">
        <v>0</v>
      </c>
      <c r="C22" s="10" t="s">
        <v>90</v>
      </c>
      <c r="D22" s="239">
        <v>0</v>
      </c>
      <c r="E22" s="239"/>
      <c r="F22" s="239"/>
      <c r="H22" s="35"/>
      <c r="I22" s="35"/>
      <c r="J22" s="35"/>
      <c r="K22" s="35"/>
    </row>
    <row r="23" spans="1:11" x14ac:dyDescent="0.25">
      <c r="A23" s="9"/>
      <c r="B23" s="5"/>
      <c r="C23" s="9"/>
      <c r="D23" s="240"/>
      <c r="E23" s="240"/>
      <c r="F23" s="240"/>
      <c r="G23" s="211" t="s">
        <v>47</v>
      </c>
      <c r="H23" s="209"/>
      <c r="I23" s="209"/>
      <c r="J23" s="209"/>
      <c r="K23" s="209"/>
    </row>
    <row r="24" spans="1:11" x14ac:dyDescent="0.25">
      <c r="A24" s="40" t="s">
        <v>117</v>
      </c>
      <c r="B24" s="5"/>
      <c r="C24" s="40" t="s">
        <v>121</v>
      </c>
      <c r="D24" s="238"/>
      <c r="E24" s="238"/>
      <c r="F24" s="238"/>
      <c r="G24" s="22" t="s">
        <v>89</v>
      </c>
      <c r="H24" s="214" t="s">
        <v>4</v>
      </c>
      <c r="I24" s="215"/>
      <c r="J24" s="22" t="s">
        <v>60</v>
      </c>
      <c r="K24" s="22" t="s">
        <v>61</v>
      </c>
    </row>
    <row r="25" spans="1:11" x14ac:dyDescent="0.25">
      <c r="A25" s="10" t="s">
        <v>25</v>
      </c>
      <c r="B25" s="7"/>
      <c r="C25" s="10" t="s">
        <v>25</v>
      </c>
      <c r="D25" s="194"/>
      <c r="E25" s="194"/>
      <c r="F25" s="194"/>
      <c r="G25" s="7"/>
      <c r="H25" s="194"/>
      <c r="I25" s="236"/>
      <c r="J25" s="7"/>
      <c r="K25" s="7"/>
    </row>
    <row r="26" spans="1:11" x14ac:dyDescent="0.25">
      <c r="A26" s="10" t="s">
        <v>26</v>
      </c>
      <c r="B26" s="7"/>
      <c r="C26" s="10" t="s">
        <v>26</v>
      </c>
      <c r="D26" s="189"/>
      <c r="E26" s="189"/>
      <c r="F26" s="189"/>
      <c r="G26" s="7"/>
      <c r="H26" s="194"/>
      <c r="I26" s="236"/>
      <c r="J26" s="7"/>
      <c r="K26" s="7"/>
    </row>
    <row r="27" spans="1:11" x14ac:dyDescent="0.25">
      <c r="A27" s="10" t="s">
        <v>27</v>
      </c>
      <c r="B27" s="7"/>
      <c r="C27" s="10" t="s">
        <v>27</v>
      </c>
      <c r="D27" s="189"/>
      <c r="E27" s="189"/>
      <c r="F27" s="189"/>
      <c r="G27" s="7"/>
      <c r="H27" s="194"/>
      <c r="I27" s="236"/>
      <c r="J27" s="7"/>
      <c r="K27" s="7"/>
    </row>
    <row r="28" spans="1:11" x14ac:dyDescent="0.25">
      <c r="A28" s="10" t="s">
        <v>90</v>
      </c>
      <c r="B28" s="11">
        <v>0</v>
      </c>
      <c r="C28" s="10" t="s">
        <v>90</v>
      </c>
      <c r="D28" s="200">
        <v>0</v>
      </c>
      <c r="E28" s="200"/>
      <c r="F28" s="200"/>
      <c r="G28" s="7"/>
      <c r="H28" s="194"/>
      <c r="I28" s="236"/>
      <c r="J28" s="7"/>
      <c r="K28" s="7"/>
    </row>
    <row r="29" spans="1:11" x14ac:dyDescent="0.25">
      <c r="C29" s="54"/>
      <c r="D29" s="240"/>
      <c r="E29" s="240"/>
      <c r="F29" s="240"/>
      <c r="G29" s="7"/>
      <c r="H29" s="194"/>
      <c r="I29" s="236"/>
      <c r="J29" s="7"/>
      <c r="K29" s="7"/>
    </row>
    <row r="30" spans="1:11" x14ac:dyDescent="0.25">
      <c r="A30" s="40" t="s">
        <v>14</v>
      </c>
      <c r="B30" s="5"/>
      <c r="C30" s="40" t="s">
        <v>13</v>
      </c>
      <c r="D30" s="238"/>
      <c r="E30" s="238"/>
      <c r="F30" s="238"/>
      <c r="G30" s="7"/>
      <c r="H30" s="194"/>
      <c r="I30" s="236"/>
      <c r="J30" s="7"/>
      <c r="K30" s="7"/>
    </row>
    <row r="31" spans="1:11" x14ac:dyDescent="0.25">
      <c r="A31" s="10" t="s">
        <v>25</v>
      </c>
      <c r="B31" s="7"/>
      <c r="C31" s="10" t="s">
        <v>25</v>
      </c>
      <c r="D31" s="194"/>
      <c r="E31" s="194"/>
      <c r="F31" s="194"/>
      <c r="G31" s="14"/>
      <c r="H31" s="250"/>
      <c r="I31" s="250"/>
      <c r="J31" s="14"/>
      <c r="K31" s="14"/>
    </row>
    <row r="32" spans="1:11" x14ac:dyDescent="0.25">
      <c r="A32" s="10" t="s">
        <v>26</v>
      </c>
      <c r="B32" s="7"/>
      <c r="C32" s="10" t="s">
        <v>26</v>
      </c>
      <c r="D32" s="189"/>
      <c r="E32" s="189"/>
      <c r="F32" s="189"/>
      <c r="G32" s="211" t="s">
        <v>49</v>
      </c>
      <c r="H32" s="209"/>
      <c r="I32" s="209"/>
      <c r="J32" s="209"/>
      <c r="K32" s="209"/>
    </row>
    <row r="33" spans="1:11" x14ac:dyDescent="0.25">
      <c r="A33" s="10" t="s">
        <v>27</v>
      </c>
      <c r="B33" s="7"/>
      <c r="C33" s="10" t="s">
        <v>27</v>
      </c>
      <c r="D33" s="189"/>
      <c r="E33" s="189"/>
      <c r="F33" s="189"/>
      <c r="G33" s="6" t="s">
        <v>89</v>
      </c>
      <c r="H33" s="214" t="s">
        <v>45</v>
      </c>
      <c r="I33" s="214"/>
      <c r="J33" s="6" t="s">
        <v>58</v>
      </c>
      <c r="K33" s="6" t="s">
        <v>59</v>
      </c>
    </row>
    <row r="34" spans="1:11" x14ac:dyDescent="0.25">
      <c r="A34" s="10" t="s">
        <v>90</v>
      </c>
      <c r="B34" s="11">
        <v>0</v>
      </c>
      <c r="C34" s="10" t="s">
        <v>90</v>
      </c>
      <c r="D34" s="184">
        <v>0</v>
      </c>
      <c r="E34" s="231"/>
      <c r="F34" s="231"/>
      <c r="G34" s="7"/>
      <c r="H34" s="194"/>
      <c r="I34" s="236"/>
      <c r="J34" s="7"/>
      <c r="K34" s="7"/>
    </row>
    <row r="35" spans="1:11" x14ac:dyDescent="0.25">
      <c r="A35" s="215"/>
      <c r="B35" s="215"/>
      <c r="C35" s="215"/>
      <c r="D35" s="215"/>
      <c r="E35" s="215"/>
      <c r="F35" s="215"/>
      <c r="G35" s="7"/>
      <c r="H35" s="194"/>
      <c r="I35" s="236"/>
      <c r="J35" s="7"/>
      <c r="K35" s="7"/>
    </row>
    <row r="36" spans="1:11" x14ac:dyDescent="0.25">
      <c r="A36" s="40" t="s">
        <v>66</v>
      </c>
      <c r="B36" s="214" t="s">
        <v>42</v>
      </c>
      <c r="C36" s="234" t="s">
        <v>1</v>
      </c>
      <c r="D36" s="215"/>
      <c r="E36" s="214" t="s">
        <v>90</v>
      </c>
      <c r="F36" s="215"/>
      <c r="G36" s="7"/>
      <c r="H36" s="194"/>
      <c r="I36" s="236"/>
      <c r="J36" s="7"/>
      <c r="K36" s="7"/>
    </row>
    <row r="37" spans="1:11" x14ac:dyDescent="0.25">
      <c r="A37" s="9" t="s">
        <v>122</v>
      </c>
      <c r="B37" s="242"/>
      <c r="C37" s="242"/>
      <c r="D37" s="242"/>
      <c r="E37" s="184">
        <v>0</v>
      </c>
      <c r="F37" s="184"/>
      <c r="G37" s="7"/>
      <c r="H37" s="194"/>
      <c r="I37" s="236"/>
      <c r="J37" s="7"/>
      <c r="K37" s="7"/>
    </row>
    <row r="38" spans="1:11" x14ac:dyDescent="0.25">
      <c r="A38" s="9" t="s">
        <v>123</v>
      </c>
      <c r="B38" s="241"/>
      <c r="C38" s="241"/>
      <c r="D38" s="241"/>
      <c r="E38" s="200">
        <v>0</v>
      </c>
      <c r="F38" s="200"/>
      <c r="G38" s="7"/>
      <c r="H38" s="194"/>
      <c r="I38" s="236"/>
      <c r="J38" s="7"/>
      <c r="K38" s="7"/>
    </row>
    <row r="39" spans="1:11" x14ac:dyDescent="0.25">
      <c r="A39" s="9" t="s">
        <v>124</v>
      </c>
      <c r="B39" s="245"/>
      <c r="C39" s="245"/>
      <c r="D39" s="245"/>
      <c r="E39" s="200">
        <v>0</v>
      </c>
      <c r="F39" s="200"/>
      <c r="G39" s="7"/>
      <c r="H39" s="194"/>
      <c r="I39" s="236"/>
      <c r="J39" s="7"/>
      <c r="K39" s="7"/>
    </row>
    <row r="40" spans="1:11" x14ac:dyDescent="0.25">
      <c r="A40" s="9" t="s">
        <v>125</v>
      </c>
      <c r="B40" s="242"/>
      <c r="C40" s="194"/>
      <c r="D40" s="236"/>
      <c r="E40" s="184">
        <v>0</v>
      </c>
      <c r="F40" s="231"/>
      <c r="H40" s="224"/>
      <c r="I40" s="224"/>
    </row>
    <row r="41" spans="1:11" x14ac:dyDescent="0.25">
      <c r="A41" s="232"/>
      <c r="B41" s="237"/>
      <c r="C41" s="232"/>
      <c r="D41" s="232"/>
      <c r="E41" s="237"/>
      <c r="F41" s="237"/>
      <c r="H41" s="215"/>
      <c r="I41" s="215"/>
    </row>
    <row r="42" spans="1:11" x14ac:dyDescent="0.25">
      <c r="A42" s="58" t="s">
        <v>31</v>
      </c>
      <c r="B42" s="60">
        <v>0</v>
      </c>
      <c r="C42" s="235" t="s">
        <v>32</v>
      </c>
      <c r="D42" s="235"/>
      <c r="E42" s="200">
        <v>0</v>
      </c>
      <c r="F42" s="200"/>
      <c r="H42" s="215"/>
      <c r="I42" s="215"/>
    </row>
    <row r="43" spans="1:11" x14ac:dyDescent="0.25">
      <c r="A43" s="58" t="s">
        <v>30</v>
      </c>
      <c r="B43" s="60">
        <v>0</v>
      </c>
      <c r="C43" s="235" t="s">
        <v>33</v>
      </c>
      <c r="D43" s="235"/>
      <c r="E43" s="200">
        <v>0</v>
      </c>
      <c r="F43" s="200"/>
      <c r="H43" s="215"/>
      <c r="I43" s="215"/>
    </row>
    <row r="44" spans="1:11" x14ac:dyDescent="0.25">
      <c r="C44" s="235" t="s">
        <v>126</v>
      </c>
      <c r="D44" s="235"/>
      <c r="E44" s="200">
        <v>0</v>
      </c>
      <c r="F44" s="200"/>
      <c r="G44" s="68"/>
      <c r="H44" s="232"/>
      <c r="I44" s="232"/>
      <c r="J44" s="62"/>
      <c r="K44" s="62"/>
    </row>
    <row r="45" spans="1:11" x14ac:dyDescent="0.25">
      <c r="A45" s="215"/>
      <c r="B45" s="215"/>
      <c r="C45" s="215"/>
      <c r="D45" s="215"/>
      <c r="E45" s="215"/>
      <c r="F45" s="215"/>
      <c r="G45" s="68"/>
      <c r="H45" s="232"/>
      <c r="I45" s="232"/>
      <c r="J45" s="62"/>
      <c r="K45" s="62"/>
    </row>
    <row r="46" spans="1:11" x14ac:dyDescent="0.25">
      <c r="A46" s="215"/>
      <c r="B46" s="215"/>
      <c r="C46" s="215"/>
      <c r="D46" s="215"/>
      <c r="E46" s="215"/>
      <c r="F46" s="215"/>
      <c r="G46" s="67"/>
      <c r="H46" s="232"/>
      <c r="I46" s="232"/>
      <c r="J46" s="62"/>
      <c r="K46" s="62"/>
    </row>
    <row r="47" spans="1:11" x14ac:dyDescent="0.25">
      <c r="A47" s="215"/>
      <c r="B47" s="215"/>
      <c r="C47" s="215"/>
      <c r="D47" s="215"/>
      <c r="E47" s="215"/>
      <c r="F47" s="215"/>
      <c r="G47" s="67"/>
      <c r="H47" s="232"/>
      <c r="I47" s="232"/>
      <c r="J47" s="62"/>
      <c r="K47" s="62"/>
    </row>
    <row r="48" spans="1:11" x14ac:dyDescent="0.25">
      <c r="A48" s="215"/>
      <c r="B48" s="215"/>
      <c r="C48" s="215"/>
      <c r="D48" s="215"/>
      <c r="E48" s="215"/>
      <c r="F48" s="215"/>
      <c r="G48" s="28"/>
      <c r="H48" s="28"/>
      <c r="I48" s="28"/>
      <c r="J48" s="28"/>
      <c r="K48" s="28"/>
    </row>
    <row r="49" spans="1:11" x14ac:dyDescent="0.25">
      <c r="A49" s="40" t="s">
        <v>127</v>
      </c>
      <c r="B49" s="5"/>
      <c r="C49" s="40" t="s">
        <v>20</v>
      </c>
      <c r="D49" s="238"/>
      <c r="E49" s="238"/>
      <c r="F49" s="238"/>
      <c r="G49" s="28"/>
      <c r="H49" s="28"/>
      <c r="I49" s="28"/>
      <c r="J49" s="28"/>
      <c r="K49" s="28"/>
    </row>
    <row r="50" spans="1:11" x14ac:dyDescent="0.25">
      <c r="A50" s="10" t="s">
        <v>25</v>
      </c>
      <c r="B50" s="7"/>
      <c r="C50" s="10" t="s">
        <v>25</v>
      </c>
      <c r="D50" s="194"/>
      <c r="E50" s="194"/>
      <c r="F50" s="194"/>
      <c r="G50" s="28"/>
      <c r="H50" s="28"/>
      <c r="I50" s="28"/>
      <c r="J50" s="28"/>
      <c r="K50" s="28"/>
    </row>
    <row r="51" spans="1:11" x14ac:dyDescent="0.25">
      <c r="A51" s="10" t="s">
        <v>26</v>
      </c>
      <c r="B51" s="7"/>
      <c r="C51" s="10" t="s">
        <v>26</v>
      </c>
      <c r="D51" s="194"/>
      <c r="E51" s="236"/>
      <c r="F51" s="236"/>
      <c r="G51" s="28"/>
      <c r="H51" s="28"/>
      <c r="I51" s="28"/>
      <c r="J51" s="28"/>
      <c r="K51" s="28"/>
    </row>
    <row r="52" spans="1:11" x14ac:dyDescent="0.25">
      <c r="A52" s="10" t="s">
        <v>27</v>
      </c>
      <c r="B52" s="7"/>
      <c r="C52" s="10" t="s">
        <v>27</v>
      </c>
      <c r="D52" s="194"/>
      <c r="E52" s="236"/>
      <c r="F52" s="236"/>
      <c r="G52" s="28"/>
      <c r="H52" s="28"/>
      <c r="I52" s="28"/>
      <c r="J52" s="28"/>
      <c r="K52" s="28"/>
    </row>
    <row r="53" spans="1:11" x14ac:dyDescent="0.25">
      <c r="A53" s="10" t="s">
        <v>90</v>
      </c>
      <c r="B53" s="11">
        <v>0</v>
      </c>
      <c r="C53" s="10" t="s">
        <v>90</v>
      </c>
      <c r="D53" s="184">
        <v>0</v>
      </c>
      <c r="E53" s="231"/>
      <c r="F53" s="231"/>
      <c r="G53" s="28"/>
      <c r="H53" s="28"/>
      <c r="I53" s="28"/>
      <c r="J53" s="28"/>
      <c r="K53" s="28"/>
    </row>
    <row r="54" spans="1:11" x14ac:dyDescent="0.25">
      <c r="A54" s="234"/>
      <c r="B54" s="234"/>
      <c r="C54" s="234"/>
      <c r="D54" s="234"/>
      <c r="E54" s="234"/>
      <c r="F54" s="234"/>
      <c r="G54" s="28"/>
      <c r="H54" s="28"/>
      <c r="I54" s="28"/>
      <c r="J54" s="28"/>
      <c r="K54" s="28"/>
    </row>
    <row r="55" spans="1:11" x14ac:dyDescent="0.25">
      <c r="A55" s="40" t="s">
        <v>128</v>
      </c>
      <c r="B55" s="5"/>
      <c r="C55" s="40" t="s">
        <v>5</v>
      </c>
      <c r="D55" s="238"/>
      <c r="E55" s="238"/>
      <c r="F55" s="238"/>
      <c r="G55" s="28"/>
      <c r="H55" s="28"/>
      <c r="I55" s="28"/>
      <c r="J55" s="28"/>
      <c r="K55" s="28"/>
    </row>
    <row r="56" spans="1:11" x14ac:dyDescent="0.25">
      <c r="A56" s="10" t="s">
        <v>25</v>
      </c>
      <c r="B56" s="7"/>
      <c r="C56" s="10" t="s">
        <v>25</v>
      </c>
      <c r="D56" s="194"/>
      <c r="E56" s="194"/>
      <c r="F56" s="194"/>
      <c r="G56" s="28"/>
      <c r="H56" s="28"/>
      <c r="I56" s="28"/>
      <c r="J56" s="28"/>
      <c r="K56" s="28"/>
    </row>
    <row r="57" spans="1:11" x14ac:dyDescent="0.25">
      <c r="A57" s="10" t="s">
        <v>26</v>
      </c>
      <c r="B57" s="7"/>
      <c r="C57" s="10" t="s">
        <v>26</v>
      </c>
      <c r="D57" s="194"/>
      <c r="E57" s="236"/>
      <c r="F57" s="236"/>
      <c r="G57" s="27"/>
      <c r="H57" s="27"/>
      <c r="I57" s="28"/>
      <c r="J57" s="27"/>
      <c r="K57" s="28"/>
    </row>
    <row r="58" spans="1:11" x14ac:dyDescent="0.25">
      <c r="A58" s="10" t="s">
        <v>27</v>
      </c>
      <c r="B58" s="7"/>
      <c r="C58" s="10" t="s">
        <v>27</v>
      </c>
      <c r="D58" s="194"/>
      <c r="E58" s="236"/>
      <c r="F58" s="236"/>
      <c r="G58" s="28"/>
      <c r="H58" s="28"/>
      <c r="I58" s="28"/>
      <c r="J58" s="28"/>
      <c r="K58" s="28"/>
    </row>
    <row r="59" spans="1:11" x14ac:dyDescent="0.25">
      <c r="A59" s="10" t="s">
        <v>28</v>
      </c>
      <c r="B59" s="11">
        <v>0</v>
      </c>
      <c r="C59" s="10" t="s">
        <v>90</v>
      </c>
      <c r="D59" s="184">
        <v>0</v>
      </c>
      <c r="E59" s="231"/>
      <c r="F59" s="231"/>
      <c r="G59" s="28"/>
      <c r="H59" s="28"/>
      <c r="I59" s="28"/>
      <c r="J59" s="28"/>
      <c r="K59" s="28"/>
    </row>
    <row r="60" spans="1:11" x14ac:dyDescent="0.25">
      <c r="A60" s="234"/>
      <c r="B60" s="234"/>
      <c r="C60" s="234"/>
      <c r="D60" s="234"/>
      <c r="E60" s="234"/>
      <c r="F60" s="234"/>
      <c r="G60" s="28"/>
      <c r="H60" s="28"/>
      <c r="I60" s="28"/>
      <c r="J60" s="28"/>
      <c r="K60" s="28"/>
    </row>
    <row r="61" spans="1:11" x14ac:dyDescent="0.25">
      <c r="A61" s="40" t="s">
        <v>129</v>
      </c>
      <c r="B61" s="5"/>
      <c r="C61" s="40" t="s">
        <v>8</v>
      </c>
      <c r="D61" s="215"/>
      <c r="E61" s="215"/>
      <c r="F61" s="215"/>
      <c r="G61" s="28"/>
      <c r="H61" s="28"/>
      <c r="I61" s="28"/>
      <c r="J61" s="28"/>
      <c r="K61" s="28"/>
    </row>
    <row r="62" spans="1:11" x14ac:dyDescent="0.25">
      <c r="A62" s="10" t="s">
        <v>25</v>
      </c>
      <c r="B62" s="7"/>
      <c r="C62" s="10" t="s">
        <v>25</v>
      </c>
      <c r="D62" s="194"/>
      <c r="E62" s="194"/>
      <c r="F62" s="194"/>
      <c r="G62" s="28"/>
      <c r="H62" s="28"/>
      <c r="I62" s="28"/>
      <c r="J62" s="28"/>
      <c r="K62" s="28"/>
    </row>
    <row r="63" spans="1:11" x14ac:dyDescent="0.25">
      <c r="A63" s="10" t="s">
        <v>26</v>
      </c>
      <c r="B63" s="7"/>
      <c r="C63" s="10" t="s">
        <v>26</v>
      </c>
      <c r="D63" s="189"/>
      <c r="E63" s="189"/>
      <c r="F63" s="189"/>
      <c r="G63" s="28"/>
      <c r="H63" s="28"/>
      <c r="I63" s="28"/>
      <c r="J63" s="28"/>
      <c r="K63" s="28"/>
    </row>
    <row r="64" spans="1:11" x14ac:dyDescent="0.25">
      <c r="A64" s="10" t="s">
        <v>27</v>
      </c>
      <c r="B64" s="7"/>
      <c r="C64" s="10" t="s">
        <v>27</v>
      </c>
      <c r="D64" s="189"/>
      <c r="E64" s="189"/>
      <c r="F64" s="189"/>
      <c r="G64" s="28"/>
      <c r="H64" s="28"/>
      <c r="I64" s="28"/>
      <c r="J64" s="28"/>
      <c r="K64" s="28"/>
    </row>
    <row r="65" spans="1:11" x14ac:dyDescent="0.25">
      <c r="A65" s="10" t="s">
        <v>90</v>
      </c>
      <c r="B65" s="11">
        <v>0</v>
      </c>
      <c r="C65" s="10" t="s">
        <v>90</v>
      </c>
      <c r="D65" s="200">
        <v>0</v>
      </c>
      <c r="E65" s="200"/>
      <c r="F65" s="200"/>
      <c r="G65" s="28"/>
      <c r="H65" s="28"/>
      <c r="I65" s="28"/>
      <c r="J65" s="28"/>
      <c r="K65" s="28"/>
    </row>
    <row r="66" spans="1:11" x14ac:dyDescent="0.25">
      <c r="A66" s="234"/>
      <c r="B66" s="234"/>
      <c r="C66" s="234"/>
      <c r="D66" s="234"/>
      <c r="E66" s="234"/>
      <c r="F66" s="234"/>
      <c r="G66" s="27"/>
      <c r="H66" s="27"/>
      <c r="I66" s="28"/>
      <c r="J66" s="27"/>
      <c r="K66" s="27"/>
    </row>
    <row r="67" spans="1:11" x14ac:dyDescent="0.25">
      <c r="A67" s="40" t="s">
        <v>130</v>
      </c>
      <c r="B67" s="5"/>
      <c r="C67" s="40" t="s">
        <v>34</v>
      </c>
      <c r="D67" s="215"/>
      <c r="E67" s="215"/>
      <c r="F67" s="215"/>
      <c r="G67" s="27"/>
      <c r="H67" s="27"/>
      <c r="I67" s="28"/>
      <c r="J67" s="27"/>
      <c r="K67" s="27"/>
    </row>
    <row r="68" spans="1:11" x14ac:dyDescent="0.25">
      <c r="A68" s="10" t="s">
        <v>25</v>
      </c>
      <c r="B68" s="7"/>
      <c r="C68" s="10" t="s">
        <v>25</v>
      </c>
      <c r="D68" s="194"/>
      <c r="E68" s="194"/>
      <c r="F68" s="194"/>
      <c r="G68" s="27"/>
      <c r="H68" s="27"/>
      <c r="I68" s="28"/>
      <c r="J68" s="27"/>
      <c r="K68" s="27"/>
    </row>
    <row r="69" spans="1:11" x14ac:dyDescent="0.25">
      <c r="A69" s="10" t="s">
        <v>26</v>
      </c>
      <c r="B69" s="7"/>
      <c r="C69" s="10" t="s">
        <v>26</v>
      </c>
      <c r="D69" s="189"/>
      <c r="E69" s="189"/>
      <c r="F69" s="189"/>
      <c r="G69" s="27"/>
      <c r="H69" s="27"/>
      <c r="I69" s="28"/>
      <c r="J69" s="27"/>
      <c r="K69" s="27"/>
    </row>
    <row r="70" spans="1:11" x14ac:dyDescent="0.25">
      <c r="A70" s="10" t="s">
        <v>27</v>
      </c>
      <c r="B70" s="7"/>
      <c r="C70" s="10" t="s">
        <v>27</v>
      </c>
      <c r="D70" s="189"/>
      <c r="E70" s="189"/>
      <c r="F70" s="189"/>
      <c r="G70" s="27"/>
      <c r="H70" s="27"/>
      <c r="I70" s="28"/>
      <c r="J70" s="27"/>
      <c r="K70" s="28"/>
    </row>
    <row r="71" spans="1:11" x14ac:dyDescent="0.25">
      <c r="A71" s="10" t="s">
        <v>90</v>
      </c>
      <c r="B71" s="11">
        <v>0</v>
      </c>
      <c r="C71" s="10" t="s">
        <v>28</v>
      </c>
      <c r="D71" s="200">
        <v>0</v>
      </c>
      <c r="E71" s="200"/>
      <c r="F71" s="200"/>
      <c r="G71" s="28"/>
      <c r="H71" s="28"/>
      <c r="I71" s="28"/>
      <c r="J71" s="28"/>
      <c r="K71" s="28"/>
    </row>
    <row r="72" spans="1:11" x14ac:dyDescent="0.25">
      <c r="A72" s="234"/>
      <c r="B72" s="234"/>
      <c r="C72" s="234"/>
      <c r="D72" s="234"/>
      <c r="E72" s="234"/>
      <c r="F72" s="234"/>
      <c r="G72" s="28"/>
      <c r="H72" s="28"/>
      <c r="I72" s="28"/>
      <c r="J72" s="28"/>
      <c r="K72" s="28"/>
    </row>
    <row r="73" spans="1:11" x14ac:dyDescent="0.25">
      <c r="A73" s="40" t="s">
        <v>131</v>
      </c>
      <c r="B73" s="5"/>
      <c r="C73" s="40" t="s">
        <v>21</v>
      </c>
      <c r="D73" s="215"/>
      <c r="E73" s="215"/>
      <c r="F73" s="215"/>
      <c r="G73" s="28"/>
      <c r="H73" s="28"/>
      <c r="I73" s="28"/>
      <c r="J73" s="28"/>
      <c r="K73" s="28"/>
    </row>
    <row r="74" spans="1:11" x14ac:dyDescent="0.25">
      <c r="A74" s="10" t="s">
        <v>25</v>
      </c>
      <c r="B74" s="7"/>
      <c r="C74" s="10" t="s">
        <v>25</v>
      </c>
      <c r="D74" s="194"/>
      <c r="E74" s="194"/>
      <c r="F74" s="194"/>
      <c r="G74" s="28"/>
      <c r="H74" s="28"/>
      <c r="I74" s="28"/>
      <c r="J74" s="28"/>
      <c r="K74" s="28"/>
    </row>
    <row r="75" spans="1:11" x14ac:dyDescent="0.25">
      <c r="A75" s="10" t="s">
        <v>26</v>
      </c>
      <c r="B75" s="7"/>
      <c r="C75" s="10" t="s">
        <v>26</v>
      </c>
      <c r="D75" s="189"/>
      <c r="E75" s="189"/>
      <c r="F75" s="189"/>
      <c r="G75" s="28"/>
      <c r="H75" s="28"/>
      <c r="I75" s="28"/>
      <c r="J75" s="28"/>
      <c r="K75" s="28"/>
    </row>
    <row r="76" spans="1:11" x14ac:dyDescent="0.25">
      <c r="A76" s="10" t="s">
        <v>27</v>
      </c>
      <c r="B76" s="7"/>
      <c r="C76" s="10" t="s">
        <v>27</v>
      </c>
      <c r="D76" s="189"/>
      <c r="E76" s="189"/>
      <c r="F76" s="189"/>
      <c r="G76" s="28"/>
      <c r="H76" s="28"/>
      <c r="I76" s="28"/>
      <c r="J76" s="28"/>
      <c r="K76" s="28"/>
    </row>
    <row r="77" spans="1:11" x14ac:dyDescent="0.25">
      <c r="A77" s="10" t="s">
        <v>90</v>
      </c>
      <c r="B77" s="11">
        <v>0</v>
      </c>
      <c r="C77" s="10" t="s">
        <v>90</v>
      </c>
      <c r="D77" s="200">
        <v>0</v>
      </c>
      <c r="E77" s="200"/>
      <c r="F77" s="200"/>
      <c r="G77" s="28"/>
      <c r="H77" s="28"/>
      <c r="I77" s="28"/>
      <c r="J77" s="28"/>
      <c r="K77" s="28"/>
    </row>
    <row r="78" spans="1:11" x14ac:dyDescent="0.25">
      <c r="A78" s="215"/>
      <c r="B78" s="215"/>
      <c r="C78" s="215"/>
      <c r="D78" s="215"/>
      <c r="E78" s="215"/>
      <c r="F78" s="215"/>
      <c r="G78" s="28"/>
      <c r="H78" s="28"/>
      <c r="I78" s="28"/>
      <c r="J78" s="28"/>
      <c r="K78" s="28"/>
    </row>
    <row r="79" spans="1:11" x14ac:dyDescent="0.25">
      <c r="A79" s="40" t="s">
        <v>2</v>
      </c>
      <c r="B79" s="52"/>
      <c r="C79" s="40" t="s">
        <v>15</v>
      </c>
      <c r="D79" s="215"/>
      <c r="E79" s="215"/>
      <c r="F79" s="215"/>
      <c r="G79" s="27"/>
      <c r="H79" s="27"/>
      <c r="I79" s="28"/>
      <c r="J79" s="27"/>
      <c r="K79" s="27"/>
    </row>
    <row r="80" spans="1:11" x14ac:dyDescent="0.25">
      <c r="A80" s="10" t="s">
        <v>25</v>
      </c>
      <c r="B80" s="55"/>
      <c r="C80" s="10" t="s">
        <v>25</v>
      </c>
      <c r="D80" s="194"/>
      <c r="E80" s="194"/>
      <c r="F80" s="194"/>
      <c r="G80" s="29"/>
      <c r="H80" s="28"/>
      <c r="I80" s="28"/>
      <c r="J80" s="28"/>
      <c r="K80" s="28"/>
    </row>
    <row r="81" spans="1:11" x14ac:dyDescent="0.25">
      <c r="A81" s="10" t="s">
        <v>26</v>
      </c>
      <c r="B81" s="55"/>
      <c r="C81" s="10" t="s">
        <v>26</v>
      </c>
      <c r="D81" s="189"/>
      <c r="E81" s="189"/>
      <c r="F81" s="189"/>
      <c r="G81" s="30"/>
      <c r="H81" s="30"/>
      <c r="I81" s="28"/>
      <c r="J81" s="30"/>
      <c r="K81" s="30"/>
    </row>
    <row r="82" spans="1:11" x14ac:dyDescent="0.25">
      <c r="A82" s="10" t="s">
        <v>27</v>
      </c>
      <c r="B82" s="55"/>
      <c r="C82" s="10" t="s">
        <v>27</v>
      </c>
      <c r="D82" s="189"/>
      <c r="E82" s="189"/>
      <c r="F82" s="189"/>
      <c r="G82" s="27"/>
      <c r="H82" s="27"/>
      <c r="I82" s="28"/>
      <c r="J82" s="27"/>
      <c r="K82" s="27"/>
    </row>
    <row r="83" spans="1:11" x14ac:dyDescent="0.25">
      <c r="A83" s="10" t="s">
        <v>90</v>
      </c>
      <c r="B83" s="56">
        <v>0</v>
      </c>
      <c r="C83" s="10" t="s">
        <v>90</v>
      </c>
      <c r="D83" s="200">
        <v>0</v>
      </c>
      <c r="E83" s="200"/>
      <c r="F83" s="200"/>
      <c r="G83" s="27"/>
      <c r="H83" s="27"/>
      <c r="I83" s="28"/>
      <c r="J83" s="27"/>
      <c r="K83" s="27"/>
    </row>
    <row r="84" spans="1:11" x14ac:dyDescent="0.25">
      <c r="A84" s="234"/>
      <c r="B84" s="234"/>
      <c r="C84" s="234"/>
      <c r="D84" s="234"/>
      <c r="E84" s="234"/>
      <c r="F84" s="234"/>
      <c r="G84" s="27"/>
      <c r="H84" s="27"/>
      <c r="I84" s="28"/>
      <c r="J84" s="27"/>
      <c r="K84" s="27"/>
    </row>
    <row r="85" spans="1:11" x14ac:dyDescent="0.25">
      <c r="A85" s="40" t="s">
        <v>3</v>
      </c>
      <c r="B85" s="57"/>
      <c r="C85" s="40" t="s">
        <v>18</v>
      </c>
      <c r="D85" s="215"/>
      <c r="E85" s="215"/>
      <c r="F85" s="215"/>
      <c r="G85" s="27"/>
      <c r="H85" s="27"/>
      <c r="I85" s="28"/>
      <c r="J85" s="27"/>
      <c r="K85" s="27"/>
    </row>
    <row r="86" spans="1:11" x14ac:dyDescent="0.25">
      <c r="A86" s="10" t="s">
        <v>25</v>
      </c>
      <c r="B86" s="55"/>
      <c r="C86" s="10" t="s">
        <v>25</v>
      </c>
      <c r="D86" s="194"/>
      <c r="E86" s="194"/>
      <c r="F86" s="194"/>
      <c r="G86" s="27"/>
      <c r="H86" s="27"/>
      <c r="I86" s="28"/>
      <c r="J86" s="27"/>
      <c r="K86" s="27"/>
    </row>
    <row r="87" spans="1:11" x14ac:dyDescent="0.25">
      <c r="A87" s="10" t="s">
        <v>26</v>
      </c>
      <c r="B87" s="55"/>
      <c r="C87" s="10" t="s">
        <v>26</v>
      </c>
      <c r="D87" s="189"/>
      <c r="E87" s="189"/>
      <c r="F87" s="189"/>
      <c r="G87" s="28"/>
      <c r="H87" s="27"/>
      <c r="I87" s="28"/>
      <c r="J87" s="28"/>
      <c r="K87" s="28"/>
    </row>
    <row r="88" spans="1:11" x14ac:dyDescent="0.25">
      <c r="A88" s="10" t="s">
        <v>27</v>
      </c>
      <c r="B88" s="55"/>
      <c r="C88" s="10" t="s">
        <v>27</v>
      </c>
      <c r="D88" s="194"/>
      <c r="E88" s="236"/>
      <c r="F88" s="236"/>
      <c r="G88" s="28"/>
      <c r="H88" s="27"/>
      <c r="I88" s="28"/>
      <c r="J88" s="28"/>
      <c r="K88" s="28"/>
    </row>
    <row r="89" spans="1:11" x14ac:dyDescent="0.25">
      <c r="A89" s="10" t="s">
        <v>90</v>
      </c>
      <c r="B89" s="56">
        <v>0</v>
      </c>
      <c r="C89" s="10" t="s">
        <v>90</v>
      </c>
      <c r="D89" s="184">
        <v>0</v>
      </c>
      <c r="E89" s="231"/>
      <c r="F89" s="231"/>
      <c r="G89" s="27"/>
      <c r="H89" s="27"/>
      <c r="I89" s="28"/>
      <c r="J89" s="27"/>
      <c r="K89" s="28"/>
    </row>
    <row r="90" spans="1:11" x14ac:dyDescent="0.25">
      <c r="A90" s="215"/>
      <c r="B90" s="215"/>
      <c r="C90" s="215"/>
      <c r="D90" s="215"/>
      <c r="E90" s="215"/>
      <c r="F90" s="215"/>
      <c r="G90" s="27"/>
      <c r="H90" s="27"/>
      <c r="I90" s="28"/>
      <c r="J90" s="27"/>
      <c r="K90" s="28"/>
    </row>
    <row r="91" spans="1:11" x14ac:dyDescent="0.25">
      <c r="A91" s="215"/>
      <c r="B91" s="215"/>
      <c r="C91" s="215"/>
      <c r="D91" s="215"/>
      <c r="E91" s="215"/>
      <c r="F91" s="215"/>
      <c r="G91" s="28"/>
      <c r="H91" s="28"/>
      <c r="I91" s="28"/>
      <c r="J91" s="28"/>
      <c r="K91" s="28"/>
    </row>
    <row r="92" spans="1:11" x14ac:dyDescent="0.25">
      <c r="A92" s="215"/>
      <c r="B92" s="215"/>
      <c r="C92" s="215"/>
      <c r="D92" s="215"/>
      <c r="E92" s="215"/>
      <c r="F92" s="215"/>
      <c r="G92" s="28"/>
      <c r="H92" s="28"/>
      <c r="I92" s="28"/>
      <c r="J92" s="28"/>
      <c r="K92" s="28"/>
    </row>
    <row r="93" spans="1:11" x14ac:dyDescent="0.25">
      <c r="A93" s="215"/>
      <c r="B93" s="215"/>
      <c r="C93" s="215"/>
      <c r="D93" s="215"/>
      <c r="E93" s="215"/>
      <c r="F93" s="215"/>
      <c r="G93" s="28"/>
      <c r="H93" s="28"/>
      <c r="I93" s="28"/>
      <c r="J93" s="28"/>
      <c r="K93" s="28"/>
    </row>
    <row r="94" spans="1:11" x14ac:dyDescent="0.25">
      <c r="A94" s="215"/>
      <c r="B94" s="215"/>
      <c r="C94" s="215"/>
      <c r="D94" s="215"/>
      <c r="E94" s="215"/>
      <c r="F94" s="215"/>
      <c r="G94" s="28"/>
      <c r="H94" s="28"/>
      <c r="I94" s="28"/>
      <c r="J94" s="28"/>
      <c r="K94" s="28"/>
    </row>
    <row r="95" spans="1:11" x14ac:dyDescent="0.25">
      <c r="A95" s="215"/>
      <c r="B95" s="215"/>
      <c r="C95" s="215"/>
      <c r="D95" s="215"/>
      <c r="E95" s="215"/>
      <c r="F95" s="215"/>
      <c r="G95" s="28"/>
      <c r="H95" s="28"/>
      <c r="I95" s="28"/>
      <c r="J95" s="28"/>
      <c r="K95" s="28"/>
    </row>
    <row r="96" spans="1:11" x14ac:dyDescent="0.25">
      <c r="A96" s="40" t="s">
        <v>12</v>
      </c>
      <c r="B96" s="5"/>
      <c r="C96" s="40" t="s">
        <v>10</v>
      </c>
      <c r="D96" s="234"/>
      <c r="E96" s="234"/>
      <c r="F96" s="234"/>
      <c r="G96" s="28"/>
      <c r="H96" s="28"/>
      <c r="I96" s="28"/>
      <c r="J96" s="28"/>
      <c r="K96" s="28"/>
    </row>
    <row r="97" spans="1:11" x14ac:dyDescent="0.25">
      <c r="A97" s="10" t="s">
        <v>25</v>
      </c>
      <c r="B97" s="7"/>
      <c r="C97" s="10" t="s">
        <v>25</v>
      </c>
      <c r="D97" s="194"/>
      <c r="E97" s="236"/>
      <c r="F97" s="236"/>
      <c r="G97" s="28"/>
      <c r="H97" s="28"/>
      <c r="I97" s="28"/>
      <c r="J97" s="28"/>
      <c r="K97" s="28"/>
    </row>
    <row r="98" spans="1:11" x14ac:dyDescent="0.25">
      <c r="A98" s="10" t="s">
        <v>26</v>
      </c>
      <c r="B98" s="17"/>
      <c r="C98" s="10" t="s">
        <v>26</v>
      </c>
      <c r="D98" s="194"/>
      <c r="E98" s="236"/>
      <c r="F98" s="236"/>
      <c r="G98" s="28"/>
      <c r="H98" s="28"/>
      <c r="I98" s="28"/>
      <c r="J98" s="28"/>
      <c r="K98" s="28"/>
    </row>
    <row r="99" spans="1:11" x14ac:dyDescent="0.25">
      <c r="A99" s="10" t="s">
        <v>27</v>
      </c>
      <c r="B99" s="17"/>
      <c r="C99" s="10" t="s">
        <v>27</v>
      </c>
      <c r="D99" s="194"/>
      <c r="E99" s="236"/>
      <c r="F99" s="236"/>
      <c r="G99" s="28"/>
      <c r="H99" s="28"/>
      <c r="I99" s="28"/>
      <c r="J99" s="28"/>
      <c r="K99" s="28"/>
    </row>
    <row r="100" spans="1:11" x14ac:dyDescent="0.25">
      <c r="A100" s="10" t="s">
        <v>90</v>
      </c>
      <c r="B100" s="19">
        <v>0</v>
      </c>
      <c r="C100" s="10" t="s">
        <v>90</v>
      </c>
      <c r="D100" s="184">
        <v>0</v>
      </c>
      <c r="E100" s="231"/>
      <c r="F100" s="231"/>
      <c r="G100" s="28"/>
      <c r="H100" s="28"/>
      <c r="I100" s="28"/>
      <c r="J100" s="28"/>
      <c r="K100" s="28"/>
    </row>
    <row r="101" spans="1:11" x14ac:dyDescent="0.25">
      <c r="A101" s="9"/>
      <c r="B101" s="16"/>
      <c r="C101" s="53"/>
      <c r="D101" s="224"/>
      <c r="E101" s="224"/>
      <c r="F101" s="224"/>
      <c r="G101" s="28"/>
      <c r="H101" s="28"/>
      <c r="I101" s="28"/>
      <c r="J101" s="28"/>
      <c r="K101" s="28"/>
    </row>
    <row r="102" spans="1:11" x14ac:dyDescent="0.25">
      <c r="A102" s="40" t="s">
        <v>9</v>
      </c>
      <c r="B102" s="16"/>
      <c r="C102" s="40" t="s">
        <v>11</v>
      </c>
      <c r="D102" s="232"/>
      <c r="E102" s="232"/>
      <c r="F102" s="232"/>
      <c r="G102" s="28"/>
      <c r="H102" s="28"/>
      <c r="I102" s="28"/>
      <c r="J102" s="28"/>
      <c r="K102" s="28"/>
    </row>
    <row r="103" spans="1:11" x14ac:dyDescent="0.25">
      <c r="A103" s="10" t="s">
        <v>25</v>
      </c>
      <c r="B103" s="17"/>
      <c r="C103" s="10" t="s">
        <v>25</v>
      </c>
      <c r="D103" s="194"/>
      <c r="E103" s="236"/>
      <c r="F103" s="236"/>
      <c r="G103" s="28"/>
      <c r="H103" s="28"/>
      <c r="I103" s="28"/>
      <c r="J103" s="28"/>
      <c r="K103" s="28"/>
    </row>
    <row r="104" spans="1:11" x14ac:dyDescent="0.25">
      <c r="A104" s="10" t="s">
        <v>26</v>
      </c>
      <c r="B104" s="17"/>
      <c r="C104" s="10" t="s">
        <v>26</v>
      </c>
      <c r="D104" s="194"/>
      <c r="E104" s="236"/>
      <c r="F104" s="236"/>
      <c r="G104" s="28"/>
      <c r="H104" s="28"/>
      <c r="I104" s="28"/>
      <c r="J104" s="28"/>
      <c r="K104" s="28"/>
    </row>
    <row r="105" spans="1:11" x14ac:dyDescent="0.25">
      <c r="A105" s="10" t="s">
        <v>27</v>
      </c>
      <c r="B105" s="17"/>
      <c r="C105" s="10" t="s">
        <v>27</v>
      </c>
      <c r="D105" s="194"/>
      <c r="E105" s="236"/>
      <c r="F105" s="236"/>
      <c r="G105" s="28"/>
      <c r="H105" s="28"/>
      <c r="I105" s="28"/>
      <c r="J105" s="28"/>
      <c r="K105" s="28"/>
    </row>
    <row r="106" spans="1:11" x14ac:dyDescent="0.25">
      <c r="A106" s="10" t="s">
        <v>90</v>
      </c>
      <c r="B106" s="19">
        <v>0</v>
      </c>
      <c r="C106" s="10" t="s">
        <v>90</v>
      </c>
      <c r="D106" s="184">
        <v>0</v>
      </c>
      <c r="E106" s="231"/>
      <c r="F106" s="231"/>
      <c r="G106" s="28"/>
      <c r="H106" s="28"/>
      <c r="I106" s="28"/>
      <c r="J106" s="28"/>
      <c r="K106" s="28"/>
    </row>
    <row r="107" spans="1:11" x14ac:dyDescent="0.25">
      <c r="A107" s="9"/>
      <c r="B107" s="16"/>
      <c r="C107" s="9"/>
      <c r="D107" s="233"/>
      <c r="E107" s="233"/>
      <c r="F107" s="233"/>
      <c r="G107" s="28"/>
      <c r="H107" s="28"/>
      <c r="I107" s="28"/>
      <c r="J107" s="28"/>
      <c r="K107" s="28"/>
    </row>
    <row r="108" spans="1:11" x14ac:dyDescent="0.25">
      <c r="A108" s="40" t="s">
        <v>16</v>
      </c>
      <c r="B108" s="5"/>
      <c r="C108" s="40" t="s">
        <v>17</v>
      </c>
      <c r="D108" s="215"/>
      <c r="E108" s="215"/>
      <c r="F108" s="215"/>
      <c r="G108" s="28"/>
      <c r="H108" s="28"/>
      <c r="I108" s="28"/>
      <c r="J108" s="28"/>
      <c r="K108" s="28"/>
    </row>
    <row r="109" spans="1:11" x14ac:dyDescent="0.25">
      <c r="A109" s="10" t="s">
        <v>25</v>
      </c>
      <c r="B109" s="7"/>
      <c r="C109" s="10" t="s">
        <v>29</v>
      </c>
      <c r="D109" s="194"/>
      <c r="E109" s="194"/>
      <c r="F109" s="194"/>
      <c r="G109" s="28"/>
      <c r="H109" s="28"/>
      <c r="I109" s="28"/>
      <c r="J109" s="28"/>
      <c r="K109" s="28"/>
    </row>
    <row r="110" spans="1:11" x14ac:dyDescent="0.25">
      <c r="A110" s="10" t="s">
        <v>26</v>
      </c>
      <c r="B110" s="7"/>
      <c r="C110" s="10" t="s">
        <v>90</v>
      </c>
      <c r="D110" s="200">
        <v>0</v>
      </c>
      <c r="E110" s="200"/>
      <c r="F110" s="200"/>
      <c r="G110" s="28"/>
      <c r="H110" s="28"/>
      <c r="I110" s="28"/>
      <c r="J110" s="28"/>
      <c r="K110" s="28"/>
    </row>
    <row r="111" spans="1:11" x14ac:dyDescent="0.25">
      <c r="A111" s="10" t="s">
        <v>27</v>
      </c>
      <c r="B111" s="7"/>
      <c r="C111" s="215"/>
      <c r="D111" s="215"/>
      <c r="E111" s="215"/>
      <c r="F111" s="215"/>
      <c r="G111" s="28"/>
      <c r="H111" s="28"/>
      <c r="I111" s="28"/>
      <c r="J111" s="28"/>
      <c r="K111" s="28"/>
    </row>
    <row r="112" spans="1:11" x14ac:dyDescent="0.25">
      <c r="A112" s="10" t="s">
        <v>90</v>
      </c>
      <c r="B112" s="11">
        <v>0</v>
      </c>
      <c r="C112" s="215"/>
      <c r="D112" s="215"/>
      <c r="E112" s="215"/>
      <c r="F112" s="215"/>
      <c r="G112" s="28"/>
      <c r="H112" s="28"/>
      <c r="I112" s="28"/>
      <c r="J112" s="28"/>
      <c r="K112" s="28"/>
    </row>
    <row r="113" spans="1:11" x14ac:dyDescent="0.25">
      <c r="A113" s="215"/>
      <c r="B113" s="215"/>
      <c r="C113" s="215"/>
      <c r="D113" s="215"/>
      <c r="E113" s="215"/>
      <c r="F113" s="215"/>
      <c r="G113" s="28"/>
      <c r="H113" s="28"/>
      <c r="I113" s="28"/>
      <c r="J113" s="28"/>
      <c r="K113" s="28"/>
    </row>
    <row r="114" spans="1:11" x14ac:dyDescent="0.25">
      <c r="A114" s="211" t="s">
        <v>23</v>
      </c>
      <c r="B114" s="211"/>
      <c r="C114" s="211"/>
      <c r="D114" s="211"/>
      <c r="E114" s="211"/>
      <c r="F114" s="211"/>
      <c r="G114" s="28"/>
      <c r="H114" s="28"/>
      <c r="I114" s="28"/>
      <c r="J114" s="28"/>
      <c r="K114" s="28"/>
    </row>
    <row r="115" spans="1:11" x14ac:dyDescent="0.25">
      <c r="A115" s="51" t="s">
        <v>105</v>
      </c>
      <c r="B115" s="214" t="s">
        <v>42</v>
      </c>
      <c r="C115" s="214"/>
      <c r="D115" s="214"/>
      <c r="E115" s="214" t="s">
        <v>0</v>
      </c>
      <c r="F115" s="214"/>
      <c r="G115" s="28"/>
      <c r="H115" s="28"/>
      <c r="I115" s="28"/>
      <c r="J115" s="28"/>
      <c r="K115" s="28"/>
    </row>
    <row r="116" spans="1:11" x14ac:dyDescent="0.25">
      <c r="A116" s="55"/>
      <c r="B116" s="230"/>
      <c r="C116" s="230"/>
      <c r="D116" s="230"/>
      <c r="E116" s="184">
        <v>0</v>
      </c>
      <c r="F116" s="184"/>
      <c r="G116" s="28"/>
      <c r="H116" s="28"/>
      <c r="I116" s="28"/>
      <c r="J116" s="28"/>
      <c r="K116" s="28"/>
    </row>
    <row r="117" spans="1:11" x14ac:dyDescent="0.25">
      <c r="A117" s="55"/>
      <c r="B117" s="230"/>
      <c r="C117" s="230"/>
      <c r="D117" s="230"/>
      <c r="E117" s="184">
        <v>0</v>
      </c>
      <c r="F117" s="184"/>
      <c r="G117" s="28"/>
      <c r="H117" s="28"/>
      <c r="I117" s="28"/>
      <c r="J117" s="28"/>
      <c r="K117" s="28"/>
    </row>
    <row r="118" spans="1:11" x14ac:dyDescent="0.25">
      <c r="A118" s="55"/>
      <c r="B118" s="230"/>
      <c r="C118" s="230"/>
      <c r="D118" s="230"/>
      <c r="E118" s="184">
        <v>0</v>
      </c>
      <c r="F118" s="184"/>
      <c r="G118" s="28"/>
      <c r="H118" s="28"/>
      <c r="I118" s="28"/>
      <c r="J118" s="28"/>
      <c r="K118" s="28"/>
    </row>
    <row r="119" spans="1:11" x14ac:dyDescent="0.25">
      <c r="A119" s="55"/>
      <c r="B119" s="230"/>
      <c r="C119" s="230"/>
      <c r="D119" s="230"/>
      <c r="E119" s="184">
        <v>0</v>
      </c>
      <c r="F119" s="184"/>
      <c r="G119" s="28"/>
      <c r="H119" s="28"/>
      <c r="I119" s="28"/>
      <c r="J119" s="28"/>
      <c r="K119" s="28"/>
    </row>
    <row r="120" spans="1:11" x14ac:dyDescent="0.25">
      <c r="A120" s="55"/>
      <c r="B120" s="230"/>
      <c r="C120" s="230"/>
      <c r="D120" s="230"/>
      <c r="E120" s="184">
        <v>0</v>
      </c>
      <c r="F120" s="184"/>
      <c r="G120" s="28"/>
      <c r="H120" s="28"/>
      <c r="I120" s="28"/>
      <c r="J120" s="28"/>
      <c r="K120" s="28"/>
    </row>
    <row r="121" spans="1:11" x14ac:dyDescent="0.25">
      <c r="A121" s="55"/>
      <c r="B121" s="230"/>
      <c r="C121" s="230"/>
      <c r="D121" s="230"/>
      <c r="E121" s="184">
        <v>0</v>
      </c>
      <c r="F121" s="184"/>
      <c r="G121" s="28"/>
      <c r="H121" s="28"/>
      <c r="I121" s="28"/>
      <c r="J121" s="28"/>
      <c r="K121" s="28"/>
    </row>
    <row r="122" spans="1:11" x14ac:dyDescent="0.25">
      <c r="A122" s="55"/>
      <c r="B122" s="230"/>
      <c r="C122" s="230"/>
      <c r="D122" s="230"/>
      <c r="E122" s="184">
        <v>0</v>
      </c>
      <c r="F122" s="184"/>
      <c r="G122" s="28"/>
      <c r="H122" s="28"/>
      <c r="I122" s="28"/>
      <c r="J122" s="28"/>
      <c r="K122" s="28"/>
    </row>
    <row r="123" spans="1:11" x14ac:dyDescent="0.25">
      <c r="A123" s="55"/>
      <c r="B123" s="230"/>
      <c r="C123" s="230"/>
      <c r="D123" s="230"/>
      <c r="E123" s="184">
        <v>0</v>
      </c>
      <c r="F123" s="184"/>
      <c r="G123" s="28"/>
      <c r="H123" s="28"/>
      <c r="I123" s="28"/>
      <c r="J123" s="28"/>
      <c r="K123" s="28"/>
    </row>
    <row r="124" spans="1:11" x14ac:dyDescent="0.25">
      <c r="A124" s="224"/>
      <c r="B124" s="224"/>
      <c r="C124" s="224"/>
      <c r="D124" s="223"/>
      <c r="E124" s="223"/>
      <c r="F124" s="223"/>
      <c r="G124" s="28"/>
      <c r="H124" s="28"/>
      <c r="I124" s="28"/>
      <c r="J124" s="28"/>
      <c r="K124" s="28"/>
    </row>
    <row r="125" spans="1:11" x14ac:dyDescent="0.25">
      <c r="A125" s="211" t="s">
        <v>7</v>
      </c>
      <c r="B125" s="209"/>
      <c r="C125" s="209"/>
      <c r="D125" s="209"/>
      <c r="E125" s="209"/>
      <c r="F125" s="209"/>
      <c r="G125" s="28"/>
      <c r="H125" s="28"/>
      <c r="I125" s="28"/>
      <c r="J125" s="28"/>
      <c r="K125" s="28"/>
    </row>
    <row r="126" spans="1:11" x14ac:dyDescent="0.25">
      <c r="A126" s="6" t="s">
        <v>4</v>
      </c>
      <c r="B126" s="6" t="s">
        <v>19</v>
      </c>
      <c r="C126" s="214" t="s">
        <v>22</v>
      </c>
      <c r="D126" s="215"/>
      <c r="E126" s="214" t="s">
        <v>0</v>
      </c>
      <c r="F126" s="215"/>
      <c r="G126" s="28"/>
      <c r="H126" s="28"/>
      <c r="I126" s="28"/>
      <c r="J126" s="28"/>
      <c r="K126" s="28"/>
    </row>
    <row r="127" spans="1:11" x14ac:dyDescent="0.25">
      <c r="A127" s="7"/>
      <c r="B127" s="7"/>
      <c r="C127" s="194"/>
      <c r="D127" s="194"/>
      <c r="E127" s="184">
        <v>0</v>
      </c>
      <c r="F127" s="231"/>
      <c r="G127" s="28"/>
      <c r="H127" s="28"/>
      <c r="I127" s="28"/>
      <c r="J127" s="28"/>
      <c r="K127" s="28"/>
    </row>
    <row r="128" spans="1:11" x14ac:dyDescent="0.25">
      <c r="A128" s="7"/>
      <c r="B128" s="7"/>
      <c r="C128" s="194"/>
      <c r="D128" s="194"/>
      <c r="E128" s="184">
        <v>0</v>
      </c>
      <c r="F128" s="231"/>
      <c r="G128" s="28"/>
      <c r="H128" s="28"/>
      <c r="I128" s="28"/>
      <c r="J128" s="28"/>
      <c r="K128" s="28"/>
    </row>
    <row r="129" spans="1:11" x14ac:dyDescent="0.25">
      <c r="A129" s="7"/>
      <c r="B129" s="7"/>
      <c r="C129" s="194"/>
      <c r="D129" s="194"/>
      <c r="E129" s="184">
        <v>0</v>
      </c>
      <c r="F129" s="231"/>
      <c r="G129" s="28"/>
      <c r="H129" s="28"/>
      <c r="I129" s="28"/>
      <c r="J129" s="28"/>
      <c r="K129" s="28"/>
    </row>
    <row r="130" spans="1:11" x14ac:dyDescent="0.25">
      <c r="A130" s="7"/>
      <c r="B130" s="7"/>
      <c r="C130" s="194"/>
      <c r="D130" s="194"/>
      <c r="E130" s="184">
        <v>0</v>
      </c>
      <c r="F130" s="231"/>
      <c r="G130" s="28"/>
      <c r="H130" s="28"/>
      <c r="I130" s="28"/>
      <c r="J130" s="28"/>
      <c r="K130" s="28"/>
    </row>
    <row r="131" spans="1:11" x14ac:dyDescent="0.25">
      <c r="C131" s="86"/>
      <c r="D131" s="223"/>
      <c r="E131" s="223"/>
      <c r="F131" s="223"/>
      <c r="G131" s="28"/>
      <c r="H131" s="28"/>
      <c r="I131" s="28"/>
      <c r="J131" s="28"/>
      <c r="K131" s="28"/>
    </row>
    <row r="132" spans="1:11" x14ac:dyDescent="0.25">
      <c r="C132" s="232"/>
      <c r="D132" s="232"/>
      <c r="E132" s="215"/>
      <c r="F132" s="215"/>
      <c r="G132" s="28"/>
      <c r="H132" s="28"/>
      <c r="I132" s="28"/>
      <c r="J132" s="28"/>
      <c r="K132" s="28"/>
    </row>
    <row r="133" spans="1:11" x14ac:dyDescent="0.25">
      <c r="C133" s="232"/>
      <c r="D133" s="232"/>
      <c r="E133" s="215"/>
      <c r="F133" s="215"/>
      <c r="G133" s="28"/>
      <c r="H133" s="28"/>
      <c r="I133" s="28"/>
      <c r="J133" s="28"/>
      <c r="K133" s="28"/>
    </row>
    <row r="134" spans="1:11" x14ac:dyDescent="0.25">
      <c r="C134" s="232"/>
      <c r="D134" s="232"/>
      <c r="E134" s="215"/>
      <c r="F134" s="215"/>
      <c r="G134" s="28"/>
      <c r="H134" s="28"/>
      <c r="I134" s="28"/>
      <c r="J134" s="28"/>
      <c r="K134" s="28"/>
    </row>
    <row r="135" spans="1:11" x14ac:dyDescent="0.25">
      <c r="C135" s="232"/>
      <c r="D135" s="232"/>
      <c r="E135" s="215"/>
      <c r="F135" s="215"/>
      <c r="G135" s="28"/>
      <c r="H135" s="28"/>
      <c r="I135" s="28"/>
      <c r="J135" s="28"/>
      <c r="K135" s="28"/>
    </row>
    <row r="136" spans="1:11" x14ac:dyDescent="0.25">
      <c r="C136" s="232"/>
      <c r="D136" s="232"/>
      <c r="E136" s="215"/>
      <c r="F136" s="215"/>
      <c r="G136" s="28"/>
      <c r="H136" s="28"/>
      <c r="I136" s="28"/>
      <c r="J136" s="28"/>
      <c r="K136" s="28"/>
    </row>
    <row r="137" spans="1:11" x14ac:dyDescent="0.25">
      <c r="C137" s="232"/>
      <c r="D137" s="232"/>
      <c r="E137" s="215"/>
      <c r="F137" s="215"/>
      <c r="G137" s="28"/>
      <c r="H137" s="28"/>
      <c r="I137" s="28"/>
      <c r="J137" s="28"/>
      <c r="K137" s="28"/>
    </row>
    <row r="138" spans="1:11" x14ac:dyDescent="0.25">
      <c r="C138" s="232"/>
      <c r="D138" s="232"/>
      <c r="E138" s="215"/>
      <c r="F138" s="215"/>
      <c r="G138" s="28"/>
      <c r="H138" s="28"/>
      <c r="I138" s="28"/>
      <c r="J138" s="28"/>
      <c r="K138" s="28"/>
    </row>
    <row r="139" spans="1:11" x14ac:dyDescent="0.25">
      <c r="C139" s="232"/>
      <c r="D139" s="232"/>
      <c r="E139" s="215"/>
      <c r="F139" s="215"/>
      <c r="G139" s="28"/>
      <c r="H139" s="28"/>
      <c r="I139" s="28"/>
      <c r="J139" s="28"/>
      <c r="K139" s="28"/>
    </row>
    <row r="140" spans="1:11" x14ac:dyDescent="0.25">
      <c r="C140" s="232"/>
      <c r="D140" s="232"/>
      <c r="E140" s="215"/>
      <c r="F140" s="215"/>
      <c r="G140" s="28"/>
      <c r="H140" s="28"/>
      <c r="I140" s="28"/>
      <c r="J140" s="28"/>
      <c r="K140" s="28"/>
    </row>
    <row r="141" spans="1:11" x14ac:dyDescent="0.25">
      <c r="C141" s="232"/>
      <c r="D141" s="232"/>
      <c r="E141" s="215"/>
      <c r="F141" s="215"/>
      <c r="G141" s="28"/>
      <c r="H141" s="28"/>
      <c r="I141" s="28"/>
      <c r="J141" s="28"/>
      <c r="K141" s="28"/>
    </row>
    <row r="142" spans="1:11" x14ac:dyDescent="0.25">
      <c r="A142" s="1"/>
      <c r="B142" s="1"/>
      <c r="C142" s="1"/>
      <c r="D142" s="1"/>
      <c r="E142" s="1"/>
      <c r="F142" s="1"/>
    </row>
    <row r="143" spans="1:11" x14ac:dyDescent="0.25">
      <c r="A143" s="1"/>
      <c r="B143" s="1"/>
      <c r="C143" s="1"/>
      <c r="D143" s="1"/>
      <c r="E143" s="1"/>
      <c r="F143" s="1"/>
    </row>
    <row r="144" spans="1:11" x14ac:dyDescent="0.25">
      <c r="A144" s="1"/>
      <c r="B144" s="1"/>
      <c r="C144" s="1"/>
      <c r="D144" s="1"/>
      <c r="E144" s="1"/>
      <c r="F144" s="1"/>
    </row>
    <row r="145" spans="1:6" x14ac:dyDescent="0.25">
      <c r="A145" s="1"/>
      <c r="B145" s="1"/>
      <c r="C145" s="1"/>
      <c r="D145" s="1"/>
      <c r="E145" s="1"/>
      <c r="F145" s="1"/>
    </row>
    <row r="146" spans="1:6" x14ac:dyDescent="0.25">
      <c r="A146" s="1"/>
      <c r="B146" s="1"/>
      <c r="C146" s="1"/>
      <c r="D146" s="1"/>
      <c r="E146" s="1"/>
      <c r="F146" s="1"/>
    </row>
    <row r="147" spans="1:6" x14ac:dyDescent="0.25">
      <c r="A147" s="1"/>
      <c r="B147" s="1"/>
      <c r="C147" s="1"/>
      <c r="D147" s="1"/>
      <c r="E147" s="1"/>
      <c r="F147" s="1"/>
    </row>
    <row r="148" spans="1:6" x14ac:dyDescent="0.25">
      <c r="A148" s="1"/>
      <c r="B148" s="1"/>
      <c r="C148" s="1"/>
      <c r="D148" s="1"/>
      <c r="E148" s="1"/>
      <c r="F148" s="1"/>
    </row>
    <row r="149" spans="1:6" x14ac:dyDescent="0.25">
      <c r="A149" s="1"/>
      <c r="B149" s="1"/>
      <c r="C149" s="1"/>
      <c r="D149" s="1"/>
      <c r="E149" s="1"/>
      <c r="F149" s="1"/>
    </row>
    <row r="150" spans="1:6" x14ac:dyDescent="0.25">
      <c r="A150" s="1"/>
      <c r="B150" s="1"/>
      <c r="C150" s="1"/>
      <c r="D150" s="1"/>
      <c r="E150" s="1"/>
      <c r="F150" s="1"/>
    </row>
    <row r="151" spans="1:6" x14ac:dyDescent="0.25">
      <c r="A151" s="1"/>
      <c r="B151" s="1"/>
      <c r="C151" s="1"/>
      <c r="D151" s="1"/>
      <c r="E151" s="1"/>
      <c r="F151" s="1"/>
    </row>
    <row r="152" spans="1:6" x14ac:dyDescent="0.25">
      <c r="A152" s="1"/>
      <c r="B152" s="1"/>
      <c r="C152" s="1"/>
      <c r="D152" s="1"/>
      <c r="E152" s="1"/>
      <c r="F152" s="1"/>
    </row>
    <row r="153" spans="1:6" x14ac:dyDescent="0.25">
      <c r="A153" s="1"/>
      <c r="B153" s="1"/>
      <c r="C153" s="1"/>
      <c r="D153" s="1"/>
      <c r="E153" s="1"/>
      <c r="F153" s="1"/>
    </row>
    <row r="154" spans="1:6" x14ac:dyDescent="0.25">
      <c r="A154" s="1"/>
      <c r="B154" s="1"/>
      <c r="C154" s="1"/>
      <c r="D154" s="1"/>
      <c r="E154" s="1"/>
      <c r="F154" s="1"/>
    </row>
    <row r="155" spans="1:6" x14ac:dyDescent="0.25">
      <c r="A155" s="1"/>
      <c r="B155" s="1"/>
      <c r="C155" s="1"/>
      <c r="D155" s="1"/>
      <c r="E155" s="1"/>
      <c r="F155" s="1"/>
    </row>
    <row r="156" spans="1:6" x14ac:dyDescent="0.25">
      <c r="A156" s="1"/>
      <c r="B156" s="1"/>
      <c r="C156" s="1"/>
      <c r="D156" s="1"/>
      <c r="E156" s="1"/>
      <c r="F156" s="1"/>
    </row>
    <row r="157" spans="1:6" x14ac:dyDescent="0.25">
      <c r="A157" s="1"/>
      <c r="B157" s="1"/>
      <c r="C157" s="1"/>
      <c r="D157" s="1"/>
      <c r="E157" s="1"/>
      <c r="F157" s="1"/>
    </row>
    <row r="158" spans="1:6" x14ac:dyDescent="0.25">
      <c r="A158" s="1"/>
      <c r="B158" s="1"/>
      <c r="C158" s="1"/>
      <c r="D158" s="1"/>
      <c r="E158" s="1"/>
      <c r="F158" s="1"/>
    </row>
    <row r="159" spans="1:6" x14ac:dyDescent="0.25">
      <c r="A159" s="1"/>
      <c r="B159" s="1"/>
      <c r="C159" s="1"/>
      <c r="D159" s="1"/>
      <c r="E159" s="1"/>
      <c r="F159" s="1"/>
    </row>
    <row r="160" spans="1:6" x14ac:dyDescent="0.25">
      <c r="A160" s="1"/>
      <c r="B160" s="1"/>
      <c r="C160" s="1"/>
      <c r="D160" s="1"/>
      <c r="E160" s="1"/>
      <c r="F160" s="1"/>
    </row>
    <row r="161" spans="1:6" x14ac:dyDescent="0.25">
      <c r="A161" s="1"/>
      <c r="B161" s="1"/>
      <c r="C161" s="1"/>
      <c r="D161" s="1"/>
      <c r="E161" s="1"/>
      <c r="F161" s="1"/>
    </row>
    <row r="162" spans="1:6" x14ac:dyDescent="0.25">
      <c r="A162" s="1"/>
      <c r="B162" s="1"/>
      <c r="C162" s="1"/>
      <c r="D162" s="1"/>
      <c r="E162" s="1"/>
      <c r="F162" s="1"/>
    </row>
    <row r="163" spans="1:6" x14ac:dyDescent="0.25">
      <c r="A163" s="1"/>
      <c r="B163" s="1"/>
      <c r="C163" s="1"/>
      <c r="D163" s="1"/>
      <c r="E163" s="1"/>
      <c r="F163" s="1"/>
    </row>
    <row r="164" spans="1:6" x14ac:dyDescent="0.25">
      <c r="A164" s="1"/>
      <c r="B164" s="1"/>
      <c r="C164" s="1"/>
      <c r="D164" s="1"/>
      <c r="E164" s="1"/>
      <c r="F164" s="1"/>
    </row>
    <row r="165" spans="1:6" x14ac:dyDescent="0.25">
      <c r="A165" s="1"/>
      <c r="B165" s="1"/>
      <c r="C165" s="1"/>
      <c r="D165" s="1"/>
      <c r="E165" s="1"/>
      <c r="F165" s="1"/>
    </row>
    <row r="166" spans="1:6" x14ac:dyDescent="0.25">
      <c r="A166" s="1"/>
      <c r="B166" s="1"/>
      <c r="C166" s="1"/>
      <c r="D166" s="1"/>
      <c r="E166" s="1"/>
      <c r="F166" s="1"/>
    </row>
    <row r="167" spans="1:6" x14ac:dyDescent="0.25">
      <c r="A167" s="1"/>
      <c r="B167" s="1"/>
      <c r="C167" s="1"/>
      <c r="D167" s="1"/>
      <c r="E167" s="1"/>
      <c r="F167" s="1"/>
    </row>
    <row r="168" spans="1:6" x14ac:dyDescent="0.25">
      <c r="A168" s="1"/>
      <c r="B168" s="1"/>
      <c r="C168" s="1"/>
      <c r="D168" s="1"/>
      <c r="E168" s="1"/>
      <c r="F168" s="1"/>
    </row>
    <row r="169" spans="1:6" x14ac:dyDescent="0.25">
      <c r="A169" s="1"/>
      <c r="B169" s="1"/>
      <c r="C169" s="1"/>
      <c r="D169" s="1"/>
      <c r="E169" s="1"/>
      <c r="F169" s="1"/>
    </row>
    <row r="170" spans="1:6" x14ac:dyDescent="0.25">
      <c r="A170" s="1"/>
      <c r="B170" s="1"/>
      <c r="C170" s="1"/>
      <c r="D170" s="1"/>
      <c r="E170" s="1"/>
      <c r="F170" s="1"/>
    </row>
    <row r="171" spans="1:6" x14ac:dyDescent="0.25">
      <c r="A171" s="1"/>
      <c r="B171" s="1"/>
      <c r="C171" s="1"/>
      <c r="D171" s="1"/>
      <c r="E171" s="1"/>
      <c r="F171" s="1"/>
    </row>
    <row r="172" spans="1:6" x14ac:dyDescent="0.25">
      <c r="A172" s="1"/>
      <c r="B172" s="1"/>
      <c r="C172" s="1"/>
      <c r="D172" s="1"/>
      <c r="E172" s="1"/>
      <c r="F172" s="1"/>
    </row>
    <row r="173" spans="1:6" x14ac:dyDescent="0.25">
      <c r="A173" s="1"/>
      <c r="B173" s="1"/>
      <c r="C173" s="1"/>
      <c r="D173" s="1"/>
      <c r="E173" s="1"/>
      <c r="F173" s="1"/>
    </row>
    <row r="174" spans="1:6" x14ac:dyDescent="0.25">
      <c r="A174" s="1"/>
      <c r="B174" s="1"/>
      <c r="C174" s="1"/>
      <c r="D174" s="1"/>
      <c r="E174" s="1"/>
      <c r="F174" s="1"/>
    </row>
    <row r="175" spans="1:6" x14ac:dyDescent="0.25">
      <c r="A175" s="1"/>
      <c r="B175" s="1"/>
      <c r="C175" s="1"/>
      <c r="D175" s="1"/>
      <c r="E175" s="1"/>
      <c r="F175" s="1"/>
    </row>
    <row r="176" spans="1:6" x14ac:dyDescent="0.25">
      <c r="A176" s="1"/>
      <c r="B176" s="1"/>
      <c r="C176" s="1"/>
      <c r="D176" s="1"/>
      <c r="E176" s="1"/>
      <c r="F176" s="1"/>
    </row>
    <row r="177" spans="1:6" x14ac:dyDescent="0.25">
      <c r="A177" s="1"/>
      <c r="B177" s="1"/>
      <c r="C177" s="1"/>
      <c r="D177" s="1"/>
      <c r="E177" s="1"/>
      <c r="F177" s="1"/>
    </row>
    <row r="178" spans="1:6" x14ac:dyDescent="0.25">
      <c r="A178" s="1"/>
      <c r="B178" s="1"/>
      <c r="C178" s="1"/>
      <c r="D178" s="1"/>
      <c r="E178" s="1"/>
      <c r="F178" s="1"/>
    </row>
    <row r="179" spans="1:6" x14ac:dyDescent="0.25">
      <c r="A179" s="1"/>
      <c r="B179" s="1"/>
      <c r="C179" s="1"/>
      <c r="D179" s="1"/>
      <c r="E179" s="1"/>
      <c r="F179" s="1"/>
    </row>
    <row r="180" spans="1:6" x14ac:dyDescent="0.25">
      <c r="A180" s="1"/>
      <c r="B180" s="1"/>
      <c r="C180" s="1"/>
      <c r="D180" s="1"/>
      <c r="E180" s="1"/>
      <c r="F180" s="1"/>
    </row>
    <row r="181" spans="1:6" x14ac:dyDescent="0.25">
      <c r="A181" s="1"/>
      <c r="B181" s="1"/>
      <c r="C181" s="1"/>
      <c r="D181" s="1"/>
      <c r="E181" s="1"/>
      <c r="F181" s="1"/>
    </row>
    <row r="182" spans="1:6" x14ac:dyDescent="0.25">
      <c r="A182" s="1"/>
      <c r="B182" s="1"/>
      <c r="C182" s="1"/>
      <c r="D182" s="1"/>
      <c r="E182" s="1"/>
      <c r="F182" s="1"/>
    </row>
    <row r="183" spans="1:6" x14ac:dyDescent="0.25">
      <c r="A183" s="1"/>
      <c r="B183" s="1"/>
      <c r="C183" s="1"/>
      <c r="D183" s="1"/>
      <c r="E183" s="1"/>
      <c r="F183" s="1"/>
    </row>
    <row r="184" spans="1:6" x14ac:dyDescent="0.25">
      <c r="A184" s="1"/>
      <c r="B184" s="1"/>
      <c r="C184" s="1"/>
      <c r="D184" s="1"/>
      <c r="E184" s="1"/>
      <c r="F184" s="1"/>
    </row>
    <row r="185" spans="1:6" x14ac:dyDescent="0.25">
      <c r="A185" s="1"/>
      <c r="B185" s="1"/>
      <c r="C185" s="1"/>
      <c r="D185" s="1"/>
      <c r="E185" s="1"/>
      <c r="F185" s="1"/>
    </row>
    <row r="186" spans="1:6" x14ac:dyDescent="0.25">
      <c r="A186" s="1"/>
      <c r="B186" s="1"/>
      <c r="C186" s="1"/>
      <c r="D186" s="1"/>
      <c r="E186" s="1"/>
      <c r="F186" s="1"/>
    </row>
    <row r="187" spans="1:6" x14ac:dyDescent="0.25">
      <c r="A187" s="1"/>
      <c r="B187" s="1"/>
      <c r="C187" s="1"/>
      <c r="D187" s="1"/>
      <c r="E187" s="1"/>
      <c r="F187" s="1"/>
    </row>
  </sheetData>
  <sheetProtection algorithmName="SHA-512" hashValue="AF3f6KjvbYbd74CyNSACF2VmNJ/EOcs98OAr61XluS+p0F8Rmq4W4dLrm31eTWyPLiJhywIXpBzsdqlD1l4fhw==" saltValue="5cFohRi8Qh3/SKv5a8orZQ==" spinCount="100000" sheet="1" objects="1" scenarios="1" selectLockedCells="1"/>
  <mergeCells count="197">
    <mergeCell ref="A66:F66"/>
    <mergeCell ref="A60:F60"/>
    <mergeCell ref="A54:F54"/>
    <mergeCell ref="C140:D140"/>
    <mergeCell ref="D68:F68"/>
    <mergeCell ref="D69:F69"/>
    <mergeCell ref="D70:F70"/>
    <mergeCell ref="D71:F71"/>
    <mergeCell ref="D76:F76"/>
    <mergeCell ref="D75:F75"/>
    <mergeCell ref="C130:D130"/>
    <mergeCell ref="C126:D126"/>
    <mergeCell ref="E127:F127"/>
    <mergeCell ref="E128:F128"/>
    <mergeCell ref="B115:D115"/>
    <mergeCell ref="E130:F130"/>
    <mergeCell ref="E117:F117"/>
    <mergeCell ref="E115:F115"/>
    <mergeCell ref="D74:F74"/>
    <mergeCell ref="D73:F73"/>
    <mergeCell ref="D104:F104"/>
    <mergeCell ref="D105:F105"/>
    <mergeCell ref="E126:F126"/>
    <mergeCell ref="C127:D127"/>
    <mergeCell ref="C141:D141"/>
    <mergeCell ref="E132:F132"/>
    <mergeCell ref="E133:F133"/>
    <mergeCell ref="E134:F134"/>
    <mergeCell ref="E135:F135"/>
    <mergeCell ref="E136:F136"/>
    <mergeCell ref="E137:F137"/>
    <mergeCell ref="E138:F138"/>
    <mergeCell ref="E139:F139"/>
    <mergeCell ref="E140:F140"/>
    <mergeCell ref="E141:F141"/>
    <mergeCell ref="C132:D132"/>
    <mergeCell ref="C133:D133"/>
    <mergeCell ref="C134:D134"/>
    <mergeCell ref="C135:D135"/>
    <mergeCell ref="C136:D136"/>
    <mergeCell ref="C137:D137"/>
    <mergeCell ref="C138:D138"/>
    <mergeCell ref="C139:D139"/>
    <mergeCell ref="H35:I35"/>
    <mergeCell ref="H31:I31"/>
    <mergeCell ref="H36:I36"/>
    <mergeCell ref="H37:I37"/>
    <mergeCell ref="H38:I38"/>
    <mergeCell ref="H39:I39"/>
    <mergeCell ref="D62:F62"/>
    <mergeCell ref="D61:F61"/>
    <mergeCell ref="H44:I44"/>
    <mergeCell ref="H45:I45"/>
    <mergeCell ref="H46:I46"/>
    <mergeCell ref="H47:I47"/>
    <mergeCell ref="D50:F50"/>
    <mergeCell ref="D49:F49"/>
    <mergeCell ref="H30:I30"/>
    <mergeCell ref="D29:F29"/>
    <mergeCell ref="D32:F32"/>
    <mergeCell ref="D33:F33"/>
    <mergeCell ref="D34:F34"/>
    <mergeCell ref="D22:F22"/>
    <mergeCell ref="D23:F23"/>
    <mergeCell ref="D26:F26"/>
    <mergeCell ref="D27:F27"/>
    <mergeCell ref="D28:F28"/>
    <mergeCell ref="H33:I33"/>
    <mergeCell ref="H34:I34"/>
    <mergeCell ref="G32:K32"/>
    <mergeCell ref="D31:F31"/>
    <mergeCell ref="G1:K1"/>
    <mergeCell ref="D12:F12"/>
    <mergeCell ref="D18:F18"/>
    <mergeCell ref="D24:F24"/>
    <mergeCell ref="D30:F30"/>
    <mergeCell ref="H24:I24"/>
    <mergeCell ref="H25:I25"/>
    <mergeCell ref="H26:I26"/>
    <mergeCell ref="H27:I27"/>
    <mergeCell ref="H28:I28"/>
    <mergeCell ref="G23:K23"/>
    <mergeCell ref="D6:F6"/>
    <mergeCell ref="D7:F7"/>
    <mergeCell ref="D2:F2"/>
    <mergeCell ref="D13:F13"/>
    <mergeCell ref="D19:F19"/>
    <mergeCell ref="D25:F25"/>
    <mergeCell ref="G12:K12"/>
    <mergeCell ref="H29:I29"/>
    <mergeCell ref="G2:K2"/>
    <mergeCell ref="D1:F1"/>
    <mergeCell ref="D8:F8"/>
    <mergeCell ref="D9:F9"/>
    <mergeCell ref="D3:F3"/>
    <mergeCell ref="D4:F4"/>
    <mergeCell ref="A5:F5"/>
    <mergeCell ref="B37:D37"/>
    <mergeCell ref="B39:D39"/>
    <mergeCell ref="B38:D38"/>
    <mergeCell ref="E38:F38"/>
    <mergeCell ref="E37:F37"/>
    <mergeCell ref="A35:F35"/>
    <mergeCell ref="C129:D129"/>
    <mergeCell ref="A114:F114"/>
    <mergeCell ref="D58:F58"/>
    <mergeCell ref="D59:F59"/>
    <mergeCell ref="D88:F88"/>
    <mergeCell ref="D89:F89"/>
    <mergeCell ref="D97:F97"/>
    <mergeCell ref="D98:F98"/>
    <mergeCell ref="C128:D128"/>
    <mergeCell ref="A95:F95"/>
    <mergeCell ref="A90:F94"/>
    <mergeCell ref="D86:F86"/>
    <mergeCell ref="D65:F65"/>
    <mergeCell ref="D63:F63"/>
    <mergeCell ref="D64:F64"/>
    <mergeCell ref="D67:F67"/>
    <mergeCell ref="D10:F10"/>
    <mergeCell ref="D11:F11"/>
    <mergeCell ref="D14:F14"/>
    <mergeCell ref="D15:F15"/>
    <mergeCell ref="D16:F16"/>
    <mergeCell ref="D17:F17"/>
    <mergeCell ref="D20:F20"/>
    <mergeCell ref="D21:F21"/>
    <mergeCell ref="E42:F42"/>
    <mergeCell ref="B40:D40"/>
    <mergeCell ref="B36:D36"/>
    <mergeCell ref="E36:F36"/>
    <mergeCell ref="E39:F39"/>
    <mergeCell ref="E40:F40"/>
    <mergeCell ref="D82:F82"/>
    <mergeCell ref="D83:F83"/>
    <mergeCell ref="D85:F85"/>
    <mergeCell ref="B116:D116"/>
    <mergeCell ref="B117:D117"/>
    <mergeCell ref="A125:F125"/>
    <mergeCell ref="E118:F118"/>
    <mergeCell ref="E119:F119"/>
    <mergeCell ref="E120:F120"/>
    <mergeCell ref="E121:F121"/>
    <mergeCell ref="E122:F122"/>
    <mergeCell ref="E123:F123"/>
    <mergeCell ref="B122:D122"/>
    <mergeCell ref="B123:D123"/>
    <mergeCell ref="A124:C124"/>
    <mergeCell ref="D124:F124"/>
    <mergeCell ref="E129:F129"/>
    <mergeCell ref="H40:I40"/>
    <mergeCell ref="H41:I41"/>
    <mergeCell ref="H42:I42"/>
    <mergeCell ref="H43:I43"/>
    <mergeCell ref="D52:F52"/>
    <mergeCell ref="D51:F51"/>
    <mergeCell ref="D53:F53"/>
    <mergeCell ref="D99:F99"/>
    <mergeCell ref="D103:F103"/>
    <mergeCell ref="E43:F43"/>
    <mergeCell ref="C42:D42"/>
    <mergeCell ref="C43:D43"/>
    <mergeCell ref="A41:F41"/>
    <mergeCell ref="D57:F57"/>
    <mergeCell ref="A48:F48"/>
    <mergeCell ref="D55:F55"/>
    <mergeCell ref="D56:F56"/>
    <mergeCell ref="A84:F84"/>
    <mergeCell ref="A78:F78"/>
    <mergeCell ref="A72:F72"/>
    <mergeCell ref="D80:F80"/>
    <mergeCell ref="D81:F81"/>
    <mergeCell ref="D79:F79"/>
    <mergeCell ref="D131:F131"/>
    <mergeCell ref="J11:K11"/>
    <mergeCell ref="J21:K21"/>
    <mergeCell ref="A113:F113"/>
    <mergeCell ref="C111:F112"/>
    <mergeCell ref="D109:F109"/>
    <mergeCell ref="D110:F110"/>
    <mergeCell ref="D108:F108"/>
    <mergeCell ref="B118:D118"/>
    <mergeCell ref="B119:D119"/>
    <mergeCell ref="B120:D120"/>
    <mergeCell ref="B121:D121"/>
    <mergeCell ref="E116:F116"/>
    <mergeCell ref="D106:F106"/>
    <mergeCell ref="D100:F100"/>
    <mergeCell ref="D102:F102"/>
    <mergeCell ref="D101:F101"/>
    <mergeCell ref="D107:F107"/>
    <mergeCell ref="D96:F96"/>
    <mergeCell ref="D87:F87"/>
    <mergeCell ref="E44:F44"/>
    <mergeCell ref="C44:D44"/>
    <mergeCell ref="A45:F47"/>
    <mergeCell ref="D77:F77"/>
  </mergeCells>
  <dataValidations disablePrompts="1" count="8">
    <dataValidation errorStyle="warning" allowBlank="1" showInputMessage="1" showErrorMessage="1" errorTitle="Invalid Value" error="It looks like you have entered in a value that is not in the pick list!!" sqref="A160:A166 G79 G34:G39"/>
    <dataValidation allowBlank="1" showInputMessage="1" showErrorMessage="1" errorTitle="Invalid Diameter" error="You have input an invalid diameter." sqref="B160 H34:I34 I14"/>
    <dataValidation type="decimal" allowBlank="1" showInputMessage="1" showErrorMessage="1" sqref="B161:B166 H79:I79 H35:I39 I15:I20">
      <formula1>0.75</formula1>
      <formula2>60</formula2>
    </dataValidation>
    <dataValidation type="list" errorStyle="warning" allowBlank="1" showInputMessage="1" showErrorMessage="1" errorTitle="Invalid Value" error="It looks like you have entered in a value that is not in the pick list!!" sqref="G14:G20">
      <formula1>SS_Force_Main_Diameters</formula1>
    </dataValidation>
    <dataValidation type="list" allowBlank="1" showInputMessage="1" showErrorMessage="1" sqref="H4:H10">
      <formula1>SS_Pipe_Material</formula1>
    </dataValidation>
    <dataValidation type="list" allowBlank="1" showInputMessage="1" showErrorMessage="1" sqref="H14:H20">
      <formula1>SS_Valve_Types</formula1>
    </dataValidation>
    <dataValidation type="list" errorStyle="warning" allowBlank="1" showInputMessage="1" showErrorMessage="1" errorTitle="Invalid Value" error="It looks like you have entered in a value that is not in the pick list!!" sqref="G4:G10">
      <formula1>SS_Force_Main_Diameters</formula1>
    </dataValidation>
    <dataValidation type="decimal" operator="greaterThanOrEqual" allowBlank="1" showInputMessage="1" showErrorMessage="1" sqref="B10 D10:F10 D16:F16 B16 B22 D22:F22 D28:F28 B28 B34 D34:F34 E37:F40 E42:F44 B42:B43 K4:K10 K14:K20 B53 B59 D59:F59 D53:F53 D65:F65 B65 B71 D71:F71 D77:F77 B77 B83 D83:F83 D89:F89 B89 B100 D100:F100 D106:F106 B106 B112 D110:F110 E116:F123 E127:F130">
      <formula1>0</formula1>
    </dataValidation>
  </dataValidations>
  <pageMargins left="0.25" right="0.25" top="0.75" bottom="0.75" header="0.3" footer="0.3"/>
  <pageSetup orientation="portrait" r:id="rId1"/>
  <headerFooter>
    <oddHeader>&amp;L&amp;G&amp;C&amp;"-,Bold"&amp;14Charleston Water System&amp;"-,Regular"&amp;11
&amp;"-,Bold Italic"Asset Inventory - Pump Station Assets</oddHeader>
    <oddFooter>&amp;CPump Station Assets - Page &amp;P&amp;RLast Revision Date: 10/13/2017</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'Pick Lists'!$A$42:$A$43</xm:f>
          </x14:formula1>
          <xm:sqref>A127:A130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64"/>
  <sheetViews>
    <sheetView view="pageLayout" zoomScaleNormal="100" workbookViewId="0">
      <selection activeCell="A55" sqref="A55:A57"/>
    </sheetView>
  </sheetViews>
  <sheetFormatPr defaultColWidth="9.140625" defaultRowHeight="15" x14ac:dyDescent="0.25"/>
  <cols>
    <col min="1" max="1" width="31.42578125" style="18" bestFit="1" customWidth="1"/>
    <col min="2" max="2" width="33" style="18" customWidth="1"/>
    <col min="3" max="3" width="29.85546875" style="18" customWidth="1"/>
    <col min="4" max="4" width="31.7109375" style="18" customWidth="1"/>
    <col min="5" max="5" width="41" style="18" bestFit="1" customWidth="1"/>
    <col min="6" max="6" width="25.140625" style="18" customWidth="1"/>
    <col min="7" max="16384" width="9.140625" style="18"/>
  </cols>
  <sheetData>
    <row r="1" spans="1:4" x14ac:dyDescent="0.25">
      <c r="A1" s="90" t="s">
        <v>144</v>
      </c>
      <c r="B1" s="91"/>
      <c r="C1" s="91"/>
      <c r="D1" s="91"/>
    </row>
    <row r="2" spans="1:4" x14ac:dyDescent="0.25">
      <c r="A2" s="92" t="s">
        <v>101</v>
      </c>
      <c r="B2" s="92" t="s">
        <v>86</v>
      </c>
      <c r="C2" s="92" t="s">
        <v>109</v>
      </c>
      <c r="D2" s="92" t="s">
        <v>110</v>
      </c>
    </row>
    <row r="3" spans="1:4" x14ac:dyDescent="0.25">
      <c r="A3" s="91" t="s">
        <v>35</v>
      </c>
      <c r="B3" s="91" t="s">
        <v>51</v>
      </c>
      <c r="C3" s="91">
        <v>4</v>
      </c>
      <c r="D3" s="91">
        <v>0.75</v>
      </c>
    </row>
    <row r="4" spans="1:4" x14ac:dyDescent="0.25">
      <c r="A4" s="91" t="s">
        <v>36</v>
      </c>
      <c r="B4" s="91" t="s">
        <v>52</v>
      </c>
      <c r="C4" s="91">
        <v>6</v>
      </c>
      <c r="D4" s="91">
        <v>1</v>
      </c>
    </row>
    <row r="5" spans="1:4" x14ac:dyDescent="0.25">
      <c r="A5" s="91" t="s">
        <v>85</v>
      </c>
      <c r="B5" s="91" t="s">
        <v>56</v>
      </c>
      <c r="C5" s="91">
        <v>8</v>
      </c>
      <c r="D5" s="91">
        <v>1.25</v>
      </c>
    </row>
    <row r="6" spans="1:4" x14ac:dyDescent="0.25">
      <c r="A6" s="91" t="s">
        <v>37</v>
      </c>
      <c r="B6" s="91"/>
      <c r="C6" s="91">
        <v>10</v>
      </c>
      <c r="D6" s="91">
        <v>1.5</v>
      </c>
    </row>
    <row r="7" spans="1:4" x14ac:dyDescent="0.25">
      <c r="A7" s="93"/>
      <c r="B7" s="92" t="s">
        <v>87</v>
      </c>
      <c r="C7" s="91">
        <v>12</v>
      </c>
      <c r="D7" s="91">
        <v>2</v>
      </c>
    </row>
    <row r="8" spans="1:4" x14ac:dyDescent="0.25">
      <c r="A8" s="93"/>
      <c r="B8" s="91" t="s">
        <v>53</v>
      </c>
      <c r="C8" s="91">
        <v>14</v>
      </c>
      <c r="D8" s="91">
        <v>3</v>
      </c>
    </row>
    <row r="9" spans="1:4" x14ac:dyDescent="0.25">
      <c r="A9" s="91"/>
      <c r="B9" s="91" t="s">
        <v>51</v>
      </c>
      <c r="C9" s="91">
        <v>16</v>
      </c>
      <c r="D9" s="91">
        <v>4</v>
      </c>
    </row>
    <row r="10" spans="1:4" x14ac:dyDescent="0.25">
      <c r="A10" s="92" t="s">
        <v>106</v>
      </c>
      <c r="B10" s="91"/>
      <c r="C10" s="91">
        <v>18</v>
      </c>
      <c r="D10" s="91">
        <v>6</v>
      </c>
    </row>
    <row r="11" spans="1:4" x14ac:dyDescent="0.25">
      <c r="A11" s="91" t="s">
        <v>107</v>
      </c>
      <c r="B11" s="92" t="s">
        <v>192</v>
      </c>
      <c r="C11" s="91">
        <v>20</v>
      </c>
      <c r="D11" s="91">
        <v>8</v>
      </c>
    </row>
    <row r="12" spans="1:4" x14ac:dyDescent="0.25">
      <c r="A12" s="91" t="s">
        <v>108</v>
      </c>
      <c r="B12" s="91" t="s">
        <v>188</v>
      </c>
      <c r="C12" s="91">
        <v>24</v>
      </c>
      <c r="D12" s="91">
        <v>10</v>
      </c>
    </row>
    <row r="13" spans="1:4" x14ac:dyDescent="0.25">
      <c r="A13" s="94"/>
      <c r="B13" s="91" t="s">
        <v>189</v>
      </c>
      <c r="C13" s="91">
        <v>30</v>
      </c>
      <c r="D13" s="91"/>
    </row>
    <row r="14" spans="1:4" x14ac:dyDescent="0.25">
      <c r="A14" s="91"/>
      <c r="B14" s="91" t="s">
        <v>190</v>
      </c>
      <c r="C14" s="91">
        <v>36</v>
      </c>
      <c r="D14" s="91"/>
    </row>
    <row r="15" spans="1:4" x14ac:dyDescent="0.25">
      <c r="A15" s="91"/>
      <c r="B15" s="91"/>
      <c r="C15" s="91">
        <v>40</v>
      </c>
      <c r="D15" s="91"/>
    </row>
    <row r="16" spans="1:4" x14ac:dyDescent="0.25">
      <c r="A16" s="91"/>
      <c r="B16" s="91"/>
      <c r="C16" s="91">
        <v>42</v>
      </c>
      <c r="D16" s="91"/>
    </row>
    <row r="17" spans="1:7" x14ac:dyDescent="0.25">
      <c r="A17" s="91"/>
      <c r="B17" s="91"/>
      <c r="C17" s="91">
        <v>48</v>
      </c>
      <c r="D17" s="91"/>
    </row>
    <row r="25" spans="1:7" x14ac:dyDescent="0.25">
      <c r="E25" s="20"/>
      <c r="F25" s="20"/>
      <c r="G25" s="20"/>
    </row>
    <row r="35" spans="1:4" x14ac:dyDescent="0.25">
      <c r="A35" s="95" t="s">
        <v>57</v>
      </c>
      <c r="B35" s="91"/>
      <c r="C35" s="92" t="s">
        <v>135</v>
      </c>
      <c r="D35" s="92" t="s">
        <v>111</v>
      </c>
    </row>
    <row r="36" spans="1:4" x14ac:dyDescent="0.25">
      <c r="A36" s="92" t="s">
        <v>102</v>
      </c>
      <c r="B36" s="92" t="s">
        <v>101</v>
      </c>
      <c r="C36" s="91">
        <v>8</v>
      </c>
      <c r="D36" s="91">
        <v>4</v>
      </c>
    </row>
    <row r="37" spans="1:4" x14ac:dyDescent="0.25">
      <c r="A37" s="91" t="s">
        <v>56</v>
      </c>
      <c r="B37" s="91" t="s">
        <v>85</v>
      </c>
      <c r="C37" s="91">
        <v>10</v>
      </c>
      <c r="D37" s="91">
        <v>6</v>
      </c>
    </row>
    <row r="38" spans="1:4" x14ac:dyDescent="0.25">
      <c r="A38" s="91" t="s">
        <v>51</v>
      </c>
      <c r="B38" s="91" t="s">
        <v>74</v>
      </c>
      <c r="C38" s="91">
        <v>12</v>
      </c>
      <c r="D38" s="91"/>
    </row>
    <row r="39" spans="1:4" x14ac:dyDescent="0.25">
      <c r="A39" s="91" t="s">
        <v>52</v>
      </c>
      <c r="B39" s="91" t="s">
        <v>75</v>
      </c>
      <c r="C39" s="91">
        <v>14</v>
      </c>
      <c r="D39" s="92" t="s">
        <v>134</v>
      </c>
    </row>
    <row r="40" spans="1:4" x14ac:dyDescent="0.25">
      <c r="A40" s="91"/>
      <c r="B40" s="91" t="s">
        <v>69</v>
      </c>
      <c r="C40" s="91">
        <v>15</v>
      </c>
      <c r="D40" s="91">
        <v>2</v>
      </c>
    </row>
    <row r="41" spans="1:4" x14ac:dyDescent="0.25">
      <c r="A41" s="92" t="s">
        <v>71</v>
      </c>
      <c r="B41" s="91"/>
      <c r="C41" s="91">
        <v>16</v>
      </c>
      <c r="D41" s="91">
        <v>2.5</v>
      </c>
    </row>
    <row r="42" spans="1:4" x14ac:dyDescent="0.25">
      <c r="A42" s="91" t="s">
        <v>73</v>
      </c>
      <c r="B42" s="92" t="s">
        <v>103</v>
      </c>
      <c r="C42" s="91">
        <v>18</v>
      </c>
      <c r="D42" s="91">
        <v>3</v>
      </c>
    </row>
    <row r="43" spans="1:4" x14ac:dyDescent="0.25">
      <c r="A43" s="91" t="s">
        <v>72</v>
      </c>
      <c r="B43" s="91">
        <v>4</v>
      </c>
      <c r="C43" s="91">
        <v>20</v>
      </c>
      <c r="D43" s="91">
        <v>4</v>
      </c>
    </row>
    <row r="44" spans="1:4" x14ac:dyDescent="0.25">
      <c r="A44" s="91"/>
      <c r="B44" s="91">
        <v>5</v>
      </c>
      <c r="C44" s="91">
        <v>21</v>
      </c>
      <c r="D44" s="91">
        <v>6</v>
      </c>
    </row>
    <row r="45" spans="1:4" x14ac:dyDescent="0.25">
      <c r="A45" s="92" t="s">
        <v>80</v>
      </c>
      <c r="B45" s="91">
        <v>6</v>
      </c>
      <c r="C45" s="91">
        <v>22</v>
      </c>
      <c r="D45" s="91">
        <v>8</v>
      </c>
    </row>
    <row r="46" spans="1:4" x14ac:dyDescent="0.25">
      <c r="A46" s="91" t="s">
        <v>81</v>
      </c>
      <c r="B46" s="91">
        <v>7</v>
      </c>
      <c r="C46" s="91">
        <v>24</v>
      </c>
      <c r="D46" s="91">
        <v>10</v>
      </c>
    </row>
    <row r="47" spans="1:4" x14ac:dyDescent="0.25">
      <c r="A47" s="91" t="s">
        <v>82</v>
      </c>
      <c r="B47" s="91">
        <v>8</v>
      </c>
      <c r="C47" s="91">
        <v>27</v>
      </c>
      <c r="D47" s="91">
        <v>12</v>
      </c>
    </row>
    <row r="48" spans="1:4" x14ac:dyDescent="0.25">
      <c r="A48" s="91" t="s">
        <v>83</v>
      </c>
      <c r="B48" s="91"/>
      <c r="C48" s="91">
        <v>30</v>
      </c>
      <c r="D48" s="91">
        <v>14</v>
      </c>
    </row>
    <row r="49" spans="1:4" x14ac:dyDescent="0.25">
      <c r="A49" s="91"/>
      <c r="B49" s="91"/>
      <c r="C49" s="91">
        <v>33</v>
      </c>
      <c r="D49" s="91">
        <v>15</v>
      </c>
    </row>
    <row r="50" spans="1:4" x14ac:dyDescent="0.25">
      <c r="A50" s="92" t="s">
        <v>76</v>
      </c>
      <c r="B50" s="92" t="s">
        <v>62</v>
      </c>
      <c r="C50" s="91">
        <v>36</v>
      </c>
      <c r="D50" s="91">
        <v>16</v>
      </c>
    </row>
    <row r="51" spans="1:4" x14ac:dyDescent="0.25">
      <c r="A51" s="91" t="s">
        <v>77</v>
      </c>
      <c r="B51" s="91" t="s">
        <v>63</v>
      </c>
      <c r="C51" s="91">
        <v>42</v>
      </c>
      <c r="D51" s="91">
        <v>18</v>
      </c>
    </row>
    <row r="52" spans="1:4" x14ac:dyDescent="0.25">
      <c r="A52" s="91" t="s">
        <v>78</v>
      </c>
      <c r="B52" s="91" t="s">
        <v>64</v>
      </c>
      <c r="C52" s="91"/>
      <c r="D52" s="91">
        <v>20</v>
      </c>
    </row>
    <row r="53" spans="1:4" x14ac:dyDescent="0.25">
      <c r="A53" s="91" t="s">
        <v>79</v>
      </c>
      <c r="B53" s="91"/>
      <c r="C53" s="91"/>
      <c r="D53" s="91">
        <v>21</v>
      </c>
    </row>
    <row r="54" spans="1:4" x14ac:dyDescent="0.25">
      <c r="A54" s="91"/>
      <c r="B54" s="20" t="s">
        <v>156</v>
      </c>
      <c r="C54" s="91"/>
      <c r="D54" s="91">
        <v>22</v>
      </c>
    </row>
    <row r="55" spans="1:4" x14ac:dyDescent="0.25">
      <c r="A55" s="92" t="s">
        <v>191</v>
      </c>
      <c r="B55" s="91" t="s">
        <v>157</v>
      </c>
      <c r="C55" s="91"/>
      <c r="D55" s="91">
        <v>24</v>
      </c>
    </row>
    <row r="56" spans="1:4" x14ac:dyDescent="0.25">
      <c r="A56" s="91" t="s">
        <v>188</v>
      </c>
      <c r="B56" s="91" t="s">
        <v>158</v>
      </c>
      <c r="C56" s="91"/>
      <c r="D56" s="91">
        <v>27</v>
      </c>
    </row>
    <row r="57" spans="1:4" x14ac:dyDescent="0.25">
      <c r="A57" s="91" t="s">
        <v>189</v>
      </c>
      <c r="B57" s="91" t="s">
        <v>159</v>
      </c>
      <c r="C57" s="91"/>
      <c r="D57" s="91">
        <v>30</v>
      </c>
    </row>
    <row r="58" spans="1:4" x14ac:dyDescent="0.25">
      <c r="A58" s="91"/>
      <c r="B58" s="91" t="s">
        <v>160</v>
      </c>
      <c r="C58" s="91"/>
      <c r="D58" s="91">
        <v>36</v>
      </c>
    </row>
    <row r="59" spans="1:4" x14ac:dyDescent="0.25">
      <c r="A59" s="91"/>
      <c r="B59" s="91" t="s">
        <v>161</v>
      </c>
      <c r="C59" s="91"/>
      <c r="D59" s="91"/>
    </row>
    <row r="60" spans="1:4" x14ac:dyDescent="0.25">
      <c r="A60" s="91"/>
      <c r="B60" s="91" t="s">
        <v>162</v>
      </c>
      <c r="C60" s="91"/>
      <c r="D60" s="91"/>
    </row>
    <row r="61" spans="1:4" x14ac:dyDescent="0.25">
      <c r="A61" s="91"/>
      <c r="B61" s="91" t="s">
        <v>163</v>
      </c>
      <c r="C61" s="91"/>
      <c r="D61" s="91"/>
    </row>
    <row r="62" spans="1:4" x14ac:dyDescent="0.25">
      <c r="A62" s="91"/>
      <c r="B62" s="91" t="s">
        <v>164</v>
      </c>
      <c r="C62" s="91"/>
      <c r="D62" s="91"/>
    </row>
    <row r="63" spans="1:4" x14ac:dyDescent="0.25">
      <c r="A63" s="91"/>
      <c r="B63" s="91"/>
      <c r="C63" s="91"/>
      <c r="D63" s="91"/>
    </row>
    <row r="64" spans="1:4" x14ac:dyDescent="0.25">
      <c r="D64" s="61"/>
    </row>
  </sheetData>
  <sheetProtection algorithmName="SHA-512" hashValue="ItXVDptnUKgHjyOwx/QBmhtYDc/rcwoi8/3+tAADqlblo9iBXuAgJhmkfXzAvFcPDUyqm6CbghX9RZcQcqQK1g==" saltValue="VRorZtmw4icMDdo7AYfHxw==" spinCount="100000" sheet="1" objects="1" scenarios="1" selectLockedCells="1"/>
  <pageMargins left="0.25" right="0.25" top="0.75" bottom="0.75" header="0.3" footer="0.3"/>
  <pageSetup orientation="landscape" r:id="rId1"/>
  <headerFooter>
    <oddFooter>&amp;RLast Revision Date: 10/13/2017</oddFooter>
  </headerFooter>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_rels/item4.xml.rels><?xml version="1.0" encoding="UTF-8" standalone="no"?>
<Relationships xmlns="http://schemas.openxmlformats.org/package/2006/relationships">
<Relationship Id="rId1" Target="itemProps4.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Plans Policies and Procedures</p:Name>
  <p:Description/>
  <p:Statement/>
  <p:PolicyItems>
    <p:PolicyItem featureId="Microsoft.Office.RecordsManagement.PolicyFeatures.Expiration" staticId="0x0101003C3551A336F8934382955837BFA2AB8F0100C9547F5693EAF544B40D3CFDC15A61D3|171009855" UniqueId="f7d76599-b596-4c48-9825-0153f4191dcc">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Next_x0020_Review_x0020_Start_x0020_Date</property>
                  <propertyId>0f655914-69a1-44dd-85cd-c667d327740d</propertyId>
                  <period>days</period>
                </formula>
                <action type="workflow" id="8f40cd30-c2a0-4507-b221-63a6b7cfd54a"/>
              </data>
            </stages>
          </Schedule>
        </Schedules>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Plans Policies and Procedures" ma:contentTypeID="0x0101003C3551A336F8934382955837BFA2AB8F0100FDAA99A0B2308C4590E6D1B91C205081" ma:contentTypeVersion="141" ma:contentTypeDescription="" ma:contentTypeScope="" ma:versionID="f7d613fa9101c19e88e93642a1851309">
  <xsd:schema xmlns:xsd="http://www.w3.org/2001/XMLSchema" xmlns:xs="http://www.w3.org/2001/XMLSchema" xmlns:p="http://schemas.microsoft.com/office/2006/metadata/properties" xmlns:ns2="f1105d89-8d3d-4618-9b58-b57516e3ec5c" targetNamespace="http://schemas.microsoft.com/office/2006/metadata/properties" ma:root="true" ma:fieldsID="6fcd5c0c2c78ce4e0c8d063e438dcf9a" ns2:_="">
    <xsd:import namespace="f1105d89-8d3d-4618-9b58-b57516e3ec5c"/>
    <xsd:element name="properties">
      <xsd:complexType>
        <xsd:sequence>
          <xsd:element name="documentManagement">
            <xsd:complexType>
              <xsd:all>
                <xsd:element ref="ns2:Section"/>
                <xsd:element ref="ns2:Next_x0020_Review_x0020_Date"/>
                <xsd:element ref="ns2:Original_x0020_ID" minOccurs="0"/>
                <xsd:element ref="ns2:Description_x0020_of_x0020_Change"/>
                <xsd:element ref="ns2:Reason_x0020_for_x0020_Change"/>
                <xsd:element ref="ns2:EMS_x0020_Sensitive"/>
                <xsd:element ref="ns2:Emergency_x0020_Preparedness"/>
                <xsd:element ref="ns2:Prepared_x0020_By"/>
                <xsd:element ref="ns2:Document_x0020_Owner" minOccurs="0"/>
                <xsd:element ref="ns2:Last_x0020_Review_x0020_Date" minOccurs="0"/>
                <xsd:element ref="ns2:Document_x0020_Number" minOccurs="0"/>
                <xsd:element ref="ns2:Revision_x0020__x0023_" minOccurs="0"/>
                <xsd:element ref="ns2:Revision_x0020_Date" minOccurs="0"/>
                <xsd:element ref="ns2:Team" minOccurs="0"/>
                <xsd:element ref="ns2:KPI1" minOccurs="0"/>
                <xsd:element ref="ns2:Last_x0020_Approval_x0020_Started" minOccurs="0"/>
                <xsd:element ref="ns2:Next_x0020_Review_x0020_Start_x0020_Date" minOccurs="0"/>
                <xsd:element ref="ns2:Approved_x0020_By" minOccurs="0"/>
                <xsd:element ref="ns2:Date_x0020_Approved" minOccurs="0"/>
                <xsd:element ref="ns2:De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105d89-8d3d-4618-9b58-b57516e3ec5c" elementFormDefault="qualified">
    <xsd:import namespace="http://schemas.microsoft.com/office/2006/documentManagement/types"/>
    <xsd:import namespace="http://schemas.microsoft.com/office/infopath/2007/PartnerControls"/>
    <xsd:element name="Section" ma:index="1" ma:displayName="Section" ma:format="Dropdown" ma:internalName="Section" ma:readOnly="false">
      <xsd:simpleType>
        <xsd:restriction base="dms:Choice">
          <xsd:enumeration value="Enter Choice #1"/>
          <xsd:enumeration value="Enter Choice #2"/>
          <xsd:enumeration value="Enter Choice #3"/>
        </xsd:restriction>
      </xsd:simpleType>
    </xsd:element>
    <xsd:element name="Next_x0020_Review_x0020_Date" ma:index="2" ma:displayName="Next Review Date" ma:default="[today]" ma:format="DateOnly" ma:internalName="Next_x0020_Review_x0020_Date" ma:readOnly="false">
      <xsd:simpleType>
        <xsd:restriction base="dms:DateTime"/>
      </xsd:simpleType>
    </xsd:element>
    <xsd:element name="Original_x0020_ID" ma:index="3" nillable="true" ma:displayName="Original ID" ma:internalName="Original_x0020_ID" ma:readOnly="false">
      <xsd:simpleType>
        <xsd:restriction base="dms:Text">
          <xsd:maxLength value="255"/>
        </xsd:restriction>
      </xsd:simpleType>
    </xsd:element>
    <xsd:element name="Description_x0020_of_x0020_Change" ma:index="4" ma:displayName="Description of Change" ma:internalName="Description_x0020_of_x0020_Change" ma:readOnly="false">
      <xsd:simpleType>
        <xsd:restriction base="dms:Note">
          <xsd:maxLength value="255"/>
        </xsd:restriction>
      </xsd:simpleType>
    </xsd:element>
    <xsd:element name="Reason_x0020_for_x0020_Change" ma:index="5" ma:displayName="Reason for Change" ma:format="Dropdown" ma:internalName="Reason_x0020_for_x0020_Change" ma:readOnly="false">
      <xsd:simpleType>
        <xsd:restriction base="dms:Choice">
          <xsd:enumeration value="New Document"/>
          <xsd:enumeration value="Administrative"/>
          <xsd:enumeration value="Audit"/>
          <xsd:enumeration value="Standards change"/>
          <xsd:enumeration value="Process change"/>
        </xsd:restriction>
      </xsd:simpleType>
    </xsd:element>
    <xsd:element name="EMS_x0020_Sensitive" ma:index="6" ma:displayName="EMS Sensitive" ma:format="RadioButtons" ma:internalName="EMS_x0020_Sensitive" ma:readOnly="false">
      <xsd:simpleType>
        <xsd:restriction base="dms:Choice">
          <xsd:enumeration value="Yes"/>
          <xsd:enumeration value="No"/>
        </xsd:restriction>
      </xsd:simpleType>
    </xsd:element>
    <xsd:element name="Emergency_x0020_Preparedness" ma:index="7" ma:displayName="Emergency Preparedness" ma:format="RadioButtons" ma:internalName="Emergency_x0020_Preparedness" ma:readOnly="false">
      <xsd:simpleType>
        <xsd:restriction base="dms:Choice">
          <xsd:enumeration value="Yes"/>
          <xsd:enumeration value="No"/>
        </xsd:restriction>
      </xsd:simpleType>
    </xsd:element>
    <xsd:element name="Prepared_x0020_By" ma:index="8" ma:displayName="Prepared By" ma:list="UserInfo" ma:SearchPeopleOnly="false" ma:SharePointGroup="0" ma:internalName="Prepared_x0020_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ocument_x0020_Owner" ma:index="9" nillable="true" ma:displayName="Document Owner" ma:hidden="true" ma:list="UserInfo" ma:SearchPeopleOnly="false" ma:SharePointGroup="0" ma:internalName="Document_x0020_Own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ast_x0020_Review_x0020_Date" ma:index="15" nillable="true" ma:displayName="Last Review Date" ma:format="DateOnly" ma:hidden="true" ma:internalName="Last_x0020_Review_x0020_Date" ma:readOnly="false">
      <xsd:simpleType>
        <xsd:restriction base="dms:DateTime"/>
      </xsd:simpleType>
    </xsd:element>
    <xsd:element name="Document_x0020_Number" ma:index="16" nillable="true" ma:displayName="Document Number" ma:hidden="true" ma:internalName="Document_x0020_Number" ma:readOnly="false">
      <xsd:simpleType>
        <xsd:restriction base="dms:Text">
          <xsd:maxLength value="255"/>
        </xsd:restriction>
      </xsd:simpleType>
    </xsd:element>
    <xsd:element name="Revision_x0020__x0023_" ma:index="17" nillable="true" ma:displayName="Revision #" ma:decimals="0" ma:default="0" ma:hidden="true" ma:internalName="Revision_x0020__x0023_" ma:readOnly="false" ma:percentage="FALSE">
      <xsd:simpleType>
        <xsd:restriction base="dms:Number">
          <xsd:minInclusive value="0"/>
        </xsd:restriction>
      </xsd:simpleType>
    </xsd:element>
    <xsd:element name="Revision_x0020_Date" ma:index="18" nillable="true" ma:displayName="Revision Date" ma:default="[today]" ma:format="DateOnly" ma:hidden="true" ma:internalName="Revision_x0020_Date" ma:readOnly="false">
      <xsd:simpleType>
        <xsd:restriction base="dms:DateTime"/>
      </xsd:simpleType>
    </xsd:element>
    <xsd:element name="Team" ma:index="19" nillable="true" ma:displayName="Team" ma:hidden="true" ma:internalName="Team" ma:readOnly="false">
      <xsd:simpleType>
        <xsd:restriction base="dms:Text">
          <xsd:maxLength value="255"/>
        </xsd:restriction>
      </xsd:simpleType>
    </xsd:element>
    <xsd:element name="KPI1" ma:index="20" nillable="true" ma:displayName="KPI" ma:hidden="true" ma:internalName="_x004b_PI1" ma:readOnly="false">
      <xsd:simpleType>
        <xsd:restriction base="dms:Text">
          <xsd:maxLength value="255"/>
        </xsd:restriction>
      </xsd:simpleType>
    </xsd:element>
    <xsd:element name="Last_x0020_Approval_x0020_Started" ma:index="21" nillable="true" ma:displayName="Last Approval Started" ma:format="DateOnly" ma:hidden="true" ma:internalName="Last_x0020_Approval_x0020_Started" ma:readOnly="false">
      <xsd:simpleType>
        <xsd:restriction base="dms:DateTime"/>
      </xsd:simpleType>
    </xsd:element>
    <xsd:element name="Next_x0020_Review_x0020_Start_x0020_Date" ma:index="22" nillable="true" ma:displayName="Next Review Start Date" ma:format="DateOnly" ma:hidden="true" ma:internalName="Next_x0020_Review_x0020_Start_x0020_Date" ma:readOnly="false">
      <xsd:simpleType>
        <xsd:restriction base="dms:DateTime"/>
      </xsd:simpleType>
    </xsd:element>
    <xsd:element name="Approved_x0020_By" ma:index="23" nillable="true" ma:displayName="Approved By" ma:hidden="true" ma:list="UserInfo" ma:SharePointGroup="0" ma:internalName="Approved_x0020_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_x0020_Approved" ma:index="24" nillable="true" ma:displayName="Date Approved" ma:format="DateOnly" ma:hidden="true" ma:internalName="Date_x0020_Approved" ma:readOnly="false">
      <xsd:simpleType>
        <xsd:restriction base="dms:DateTime"/>
      </xsd:simpleType>
    </xsd:element>
    <xsd:element name="Dept" ma:index="25" nillable="true" ma:displayName="Dept" ma:hidden="true" ma:internalName="Dept"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KPI1 xmlns="f1105d89-8d3d-4618-9b58-b57516e3ec5c" xsi:nil="true"/>
    <Last_x0020_Review_x0020_Date xmlns="f1105d89-8d3d-4618-9b58-b57516e3ec5c">2017-06-02T04:00:00+00:00</Last_x0020_Review_x0020_Date>
    <Approved_x0020_By xmlns="f1105d89-8d3d-4618-9b58-b57516e3ec5c">
      <UserInfo>
        <DisplayName>Banegas, Connie L</DisplayName>
        <AccountId>1254</AccountId>
        <AccountType/>
      </UserInfo>
    </Approved_x0020_By>
    <Original_x0020_ID xmlns="f1105d89-8d3d-4618-9b58-b57516e3ec5c">n/a</Original_x0020_ID>
    <Emergency_x0020_Preparedness xmlns="f1105d89-8d3d-4618-9b58-b57516e3ec5c">No</Emergency_x0020_Preparedness>
    <Document_x0020_Owner xmlns="f1105d89-8d3d-4618-9b58-b57516e3ec5c">
      <UserInfo>
        <DisplayName>AG AM Owners Reviewers</DisplayName>
        <AccountId>953</AccountId>
        <AccountType/>
      </UserInfo>
    </Document_x0020_Owner>
    <EMS_x0020_Sensitive xmlns="f1105d89-8d3d-4618-9b58-b57516e3ec5c">Yes</EMS_x0020_Sensitive>
    <Prepared_x0020_By xmlns="f1105d89-8d3d-4618-9b58-b57516e3ec5c">
      <UserInfo>
        <DisplayName>Banegas, Connie L</DisplayName>
        <AccountId>1254</AccountId>
        <AccountType/>
      </UserInfo>
    </Prepared_x0020_By>
    <Revision_x0020_Date xmlns="f1105d89-8d3d-4618-9b58-b57516e3ec5c">2017-10-18T04:00:00+00:00</Revision_x0020_Date>
    <Date_x0020_Approved xmlns="f1105d89-8d3d-4618-9b58-b57516e3ec5c">2017-10-18T04:00:00+00:00</Date_x0020_Approved>
    <Next_x0020_Review_x0020_Date xmlns="f1105d89-8d3d-4618-9b58-b57516e3ec5c">2018-03-31T04:00:00+00:00</Next_x0020_Review_x0020_Date>
    <Description_x0020_of_x0020_Change xmlns="f1105d89-8d3d-4618-9b58-b57516e3ec5c"/>
    <Dept xmlns="f1105d89-8d3d-4618-9b58-b57516e3ec5c">Asset Management GIS</Dept>
    <Revision_x0020__x0023_ xmlns="f1105d89-8d3d-4618-9b58-b57516e3ec5c">5</Revision_x0020__x0023_>
    <Team xmlns="f1105d89-8d3d-4618-9b58-b57516e3ec5c">Team</Team>
    <Next_x0020_Review_x0020_Start_x0020_Date xmlns="f1105d89-8d3d-4618-9b58-b57516e3ec5c">2017-12-31T05:00:00+00:00</Next_x0020_Review_x0020_Start_x0020_Date>
    <Document_x0020_Number xmlns="f1105d89-8d3d-4618-9b58-b57516e3ec5c">AG-AM-29</Document_x0020_Number>
    <Last_x0020_Approval_x0020_Started xmlns="f1105d89-8d3d-4618-9b58-b57516e3ec5c" xsi:nil="true"/>
    <Reason_x0020_for_x0020_Change xmlns="f1105d89-8d3d-4618-9b58-b57516e3ec5c"/>
    <Section xmlns="f1105d89-8d3d-4618-9b58-b57516e3ec5c">AM</Section>
  </documentManagement>
</p:properties>
</file>

<file path=customXml/itemProps1.xml><?xml version="1.0" encoding="utf-8"?>
<ds:datastoreItem xmlns:ds="http://schemas.openxmlformats.org/officeDocument/2006/customXml" ds:itemID="{41330B90-BB81-4F1C-B4DA-3F186CFC8DF0}"/>
</file>

<file path=customXml/itemProps2.xml><?xml version="1.0" encoding="utf-8"?>
<ds:datastoreItem xmlns:ds="http://schemas.openxmlformats.org/officeDocument/2006/customXml" ds:itemID="{59935F39-AB20-4390-9086-011A74E788B2}"/>
</file>

<file path=customXml/itemProps3.xml><?xml version="1.0" encoding="utf-8"?>
<ds:datastoreItem xmlns:ds="http://schemas.openxmlformats.org/officeDocument/2006/customXml" ds:itemID="{674EA75C-21F6-482B-AEED-F4EFB5031F13}"/>
</file>

<file path=customXml/itemProps4.xml><?xml version="1.0" encoding="utf-8"?>
<ds:datastoreItem xmlns:ds="http://schemas.openxmlformats.org/officeDocument/2006/customXml" ds:itemID="{6BB6989B-0F2A-421E-827A-2879DDF606E5}"/>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8</vt:i4>
      </vt:variant>
      <vt:variant>
        <vt:lpstr>Named Ranges</vt:lpstr>
      </vt:variant>
      <vt:variant>
        <vt:i4>19</vt:i4>
      </vt:variant>
    </vt:vector>
  </HeadingPairs>
  <TitlesOfParts>
    <vt:vector baseType="lpstr" size="27">
      <vt:lpstr>Project Summary</vt:lpstr>
      <vt:lpstr>Construction Fee Sheet</vt:lpstr>
      <vt:lpstr>Water System Inventory</vt:lpstr>
      <vt:lpstr>WW Gravity System Inventory</vt:lpstr>
      <vt:lpstr>WW Force Main System Inventory</vt:lpstr>
      <vt:lpstr>WW Pump Station Inventory</vt:lpstr>
      <vt:lpstr>All PS Components</vt:lpstr>
      <vt:lpstr>Pick Lists</vt:lpstr>
      <vt:lpstr>Cut_Depth</vt:lpstr>
      <vt:lpstr>SS_Fence_Material</vt:lpstr>
      <vt:lpstr>SS_Force_Main_Diameters</vt:lpstr>
      <vt:lpstr>SS_Lateral_Diameters</vt:lpstr>
      <vt:lpstr>SS_Main_Diameters</vt:lpstr>
      <vt:lpstr>SS_MH_Diameters</vt:lpstr>
      <vt:lpstr>SS_MH_Type</vt:lpstr>
      <vt:lpstr>SS_Pipe_Material</vt:lpstr>
      <vt:lpstr>SS_Pump_Manufacturers</vt:lpstr>
      <vt:lpstr>SS_SCADA_Pole_Material</vt:lpstr>
      <vt:lpstr>SS_Service_Type</vt:lpstr>
      <vt:lpstr>SS_Valve_Types</vt:lpstr>
      <vt:lpstr>WA_Hydrant_Type</vt:lpstr>
      <vt:lpstr>WA_Main_Diameter</vt:lpstr>
      <vt:lpstr>WA_Main_Material</vt:lpstr>
      <vt:lpstr>WA_Service_Diameter</vt:lpstr>
      <vt:lpstr>WA_Service_Material</vt:lpstr>
      <vt:lpstr>WA_Service_Type</vt:lpstr>
      <vt:lpstr>WA_Valve_Types</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