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165" yWindow="195" windowWidth="3840" windowHeight="8220"/>
  </bookViews>
  <sheets>
    <sheet name=" Detailed Budget Worksheet" sheetId="7" r:id="rId1"/>
    <sheet name="Test Tool export" sheetId="8" r:id="rId2"/>
    <sheet name="Test example" sheetId="9" r:id="rId3"/>
    <sheet name="Instructions" sheetId="11" r:id="rId4"/>
  </sheets>
  <definedNames>
    <definedName name="Billed_To">#REF!</definedName>
    <definedName name="Location">#REF!</definedName>
  </definedNames>
  <calcPr calcId="145621"/>
</workbook>
</file>

<file path=xl/calcChain.xml><?xml version="1.0" encoding="utf-8"?>
<calcChain xmlns="http://schemas.openxmlformats.org/spreadsheetml/2006/main">
  <c r="F75" i="7" l="1"/>
  <c r="G75" i="7"/>
  <c r="F74" i="7"/>
  <c r="G74" i="7"/>
  <c r="F73" i="7"/>
  <c r="G73" i="7"/>
  <c r="F72" i="7"/>
  <c r="G72" i="7"/>
  <c r="F71" i="7"/>
  <c r="G71" i="7"/>
  <c r="F70" i="7"/>
  <c r="G70" i="7"/>
  <c r="F69" i="7"/>
  <c r="G69" i="7"/>
  <c r="F68" i="7"/>
  <c r="G68" i="7"/>
  <c r="F67" i="7"/>
  <c r="G67" i="7"/>
  <c r="F66" i="7"/>
  <c r="G66" i="7"/>
  <c r="P47" i="7"/>
  <c r="P48" i="7"/>
  <c r="P27" i="7"/>
  <c r="P46" i="7"/>
  <c r="P49" i="7"/>
  <c r="P50" i="7"/>
  <c r="P45" i="7"/>
  <c r="P31" i="7"/>
  <c r="E19" i="7"/>
  <c r="P39" i="7"/>
  <c r="P41" i="7"/>
  <c r="P40" i="7"/>
  <c r="F63" i="7"/>
  <c r="G63" i="7"/>
  <c r="E18" i="7"/>
  <c r="E20" i="7"/>
  <c r="F62" i="7"/>
  <c r="G62" i="7"/>
  <c r="F64" i="7"/>
  <c r="G64" i="7"/>
  <c r="F65" i="7"/>
  <c r="G65" i="7"/>
  <c r="P28" i="7"/>
  <c r="P29" i="7"/>
  <c r="P30" i="7"/>
  <c r="P32" i="7"/>
  <c r="P35" i="7"/>
  <c r="P36" i="7"/>
  <c r="P42" i="7"/>
  <c r="P33" i="7"/>
  <c r="P51" i="7"/>
  <c r="P52" i="7"/>
  <c r="P37" i="7"/>
  <c r="E54" i="7"/>
  <c r="E55" i="7"/>
  <c r="E56" i="7"/>
  <c r="E58" i="7"/>
  <c r="F54" i="7"/>
  <c r="G54" i="7"/>
  <c r="H54" i="7"/>
  <c r="G55" i="7"/>
  <c r="G56" i="7"/>
  <c r="G58" i="7"/>
  <c r="F55" i="7"/>
  <c r="F56" i="7"/>
  <c r="F58" i="7"/>
  <c r="H55" i="7"/>
  <c r="H56" i="7"/>
  <c r="H58" i="7"/>
  <c r="I54" i="7"/>
  <c r="I55" i="7"/>
  <c r="I56" i="7"/>
  <c r="I58" i="7"/>
  <c r="E59" i="7"/>
</calcChain>
</file>

<file path=xl/sharedStrings.xml><?xml version="1.0" encoding="utf-8"?>
<sst xmlns="http://schemas.openxmlformats.org/spreadsheetml/2006/main" count="311" uniqueCount="157">
  <si>
    <t>Other:</t>
  </si>
  <si>
    <t>Total</t>
  </si>
  <si>
    <t>Principal Investigator:</t>
  </si>
  <si>
    <t>Study Title:</t>
  </si>
  <si>
    <t>Advertising</t>
  </si>
  <si>
    <t>Cost</t>
  </si>
  <si>
    <t xml:space="preserve">Study Feasibility Assessment </t>
  </si>
  <si>
    <t xml:space="preserve">Other: </t>
  </si>
  <si>
    <t>TOTAL DIRECT COST</t>
  </si>
  <si>
    <t>INDIRECT COST</t>
  </si>
  <si>
    <t>IDC</t>
  </si>
  <si>
    <t>Indirect Cost Rate (%):</t>
  </si>
  <si>
    <t xml:space="preserve">Screen Failure (each) </t>
  </si>
  <si>
    <t>Site Initiation Visit</t>
  </si>
  <si>
    <t>Initial IRB Submission</t>
  </si>
  <si>
    <t>TOTAL STUDY START UP COSTS</t>
  </si>
  <si>
    <t>Visit Schedule:</t>
  </si>
  <si>
    <t>Subtotal</t>
  </si>
  <si>
    <t>Total Per Patient Indirect Cost</t>
  </si>
  <si>
    <t xml:space="preserve">INVOICABLE COSTS: </t>
  </si>
  <si>
    <t>Regulatory Documents Submission</t>
  </si>
  <si>
    <t>Study Drug Storage &amp; Accountability Set Up</t>
  </si>
  <si>
    <t>Personnel including Fringe Benefits: List the Name, Study Role and Total Percentage of Effort for Each Individual.</t>
  </si>
  <si>
    <t>Name &amp; Study Role</t>
  </si>
  <si>
    <t>Effort %</t>
  </si>
  <si>
    <t>Number of Patients</t>
  </si>
  <si>
    <t>Equipment:</t>
  </si>
  <si>
    <t>Radiology (MRI)</t>
  </si>
  <si>
    <t xml:space="preserve">Investigator Meeting </t>
  </si>
  <si>
    <t>Monitoring/Audit Visits</t>
  </si>
  <si>
    <t>PI- study oversight</t>
  </si>
  <si>
    <t xml:space="preserve">INVOICED DIRECTLY To SPONOR: </t>
  </si>
  <si>
    <t>Amendment-WIRB fee (each)</t>
  </si>
  <si>
    <t>Study  coordinator-Eligibility/Enrollment</t>
  </si>
  <si>
    <t>PI- Consenting Subject</t>
  </si>
  <si>
    <t>Travel: Professional (e.g. meeting to present results)</t>
  </si>
  <si>
    <t>Amendment prep and submission (each)</t>
  </si>
  <si>
    <t>Continuing Review prep &amp; submission (each)</t>
  </si>
  <si>
    <t>IND/Safety Report prep &amp; submission (each)</t>
  </si>
  <si>
    <t>STUDY START UP COSTS: Non-Refundable*</t>
  </si>
  <si>
    <t xml:space="preserve">*Due at Contract Execution </t>
  </si>
  <si>
    <t>Travel</t>
  </si>
  <si>
    <t>Meals</t>
  </si>
  <si>
    <t>Attend the RAC " Building Your Budget" Class for help, or call the RAC Office</t>
  </si>
  <si>
    <r>
      <t>Unexpected events (</t>
    </r>
    <r>
      <rPr>
        <i/>
        <sz val="10"/>
        <rFont val="Arial Narrow"/>
        <family val="2"/>
      </rPr>
      <t>determine cost at occurance</t>
    </r>
    <r>
      <rPr>
        <sz val="10"/>
        <rFont val="Arial"/>
        <family val="2"/>
      </rPr>
      <t>)</t>
    </r>
  </si>
  <si>
    <t>Screening</t>
  </si>
  <si>
    <t>Baseline/ Enrollment</t>
  </si>
  <si>
    <t>Follow-up</t>
  </si>
  <si>
    <t>End of Treatment</t>
  </si>
  <si>
    <r>
      <t xml:space="preserve">Visit _ </t>
    </r>
    <r>
      <rPr>
        <i/>
        <sz val="10"/>
        <rFont val="Arial"/>
        <family val="2"/>
      </rPr>
      <t xml:space="preserve">or </t>
    </r>
    <r>
      <rPr>
        <sz val="10"/>
        <rFont val="Arial"/>
        <family val="2"/>
      </rPr>
      <t>Cycle _ Day _</t>
    </r>
  </si>
  <si>
    <t>PER PATIENT COSTS:   Enter the Visit Schedule Below.  Add or Delete Columns as Needed.</t>
  </si>
  <si>
    <t>Subject Travel and Stipends: List Each Item Separately.</t>
  </si>
  <si>
    <r>
      <t>Storage-addional (</t>
    </r>
    <r>
      <rPr>
        <i/>
        <sz val="10"/>
        <rFont val="Arial"/>
        <family val="2"/>
      </rPr>
      <t>per year after year 6</t>
    </r>
    <r>
      <rPr>
        <sz val="10"/>
        <rFont val="Arial"/>
        <family val="2"/>
      </rPr>
      <t>)</t>
    </r>
  </si>
  <si>
    <t>Long-Term Record Retention (6 years)</t>
  </si>
  <si>
    <r>
      <t xml:space="preserve">Investigator Meeting-PI </t>
    </r>
    <r>
      <rPr>
        <sz val="10"/>
        <rFont val="Arial Narrow"/>
        <family val="2"/>
      </rPr>
      <t xml:space="preserve">(Additional/Day) </t>
    </r>
    <r>
      <rPr>
        <sz val="10"/>
        <rFont val="Arial"/>
        <family val="2"/>
      </rPr>
      <t xml:space="preserve">                        
Investigator Meeting-Coordinator (Additional/Day)    0.00 0.00                         
</t>
    </r>
  </si>
  <si>
    <t>Stipend per Visit</t>
  </si>
  <si>
    <t>Per Visit Expenses/Materials/Supplies/Equipment Maintenance: List Each Item Separately.</t>
  </si>
  <si>
    <t>lab supplies-butterfly needles, collection tubes</t>
  </si>
  <si>
    <t xml:space="preserve">Dry ice </t>
  </si>
  <si>
    <t>Year 1</t>
  </si>
  <si>
    <t>Year 2</t>
  </si>
  <si>
    <t>Year 3</t>
  </si>
  <si>
    <t>Year 4</t>
  </si>
  <si>
    <t>Year 5</t>
  </si>
  <si>
    <t>YearlyTotal Patient Cost</t>
  </si>
  <si>
    <t>Total Per Patient Cost</t>
  </si>
  <si>
    <t>Grand Total Patient Costs</t>
  </si>
  <si>
    <r>
      <t>Total Per Patient Direct Cost (</t>
    </r>
    <r>
      <rPr>
        <sz val="10"/>
        <rFont val="Arial"/>
        <family val="2"/>
      </rPr>
      <t>5% increase/Yr</t>
    </r>
    <r>
      <rPr>
        <b/>
        <sz val="10"/>
        <rFont val="Arial"/>
        <family val="2"/>
      </rPr>
      <t>)</t>
    </r>
  </si>
  <si>
    <r>
      <t>Investigator Meeting-</t>
    </r>
    <r>
      <rPr>
        <sz val="10"/>
        <rFont val="Arial Narrow"/>
        <family val="2"/>
      </rPr>
      <t>Coordinator (Additional/Day)</t>
    </r>
  </si>
  <si>
    <t>Continuing Review-WIRB fee (each)</t>
  </si>
  <si>
    <t>IND/Safety Report-WIRB fee (each)</t>
  </si>
  <si>
    <t>Initial submission-WIRB fee</t>
  </si>
  <si>
    <t>Study  coordinator-Study visits/CRFs</t>
  </si>
  <si>
    <t>Study  coordinator-Follow-up</t>
  </si>
  <si>
    <t xml:space="preserve">**Allowance for possible price increase at date of service </t>
  </si>
  <si>
    <t xml:space="preserve">List Pricing is recommended for building your budget, except for federal and other studies that require Medicare pricing. </t>
  </si>
  <si>
    <t>Comments</t>
  </si>
  <si>
    <t>Charge to Sponsor</t>
  </si>
  <si>
    <t>S</t>
  </si>
  <si>
    <t>8-Digit Clinicaltrials.gov Registry #:</t>
  </si>
  <si>
    <t>Patient Care Costs: Include All Tests/Procedures (Pro &amp; Tech)      Enter Charge= 0.00 for services billed to subject/3rd party payer</t>
  </si>
  <si>
    <r>
      <rPr>
        <i/>
        <sz val="10"/>
        <color indexed="10"/>
        <rFont val="Arial"/>
        <family val="2"/>
      </rPr>
      <t>Recommendation:</t>
    </r>
    <r>
      <rPr>
        <i/>
        <sz val="14"/>
        <color indexed="10"/>
        <rFont val="Arial"/>
        <family val="2"/>
      </rPr>
      <t xml:space="preserve"> </t>
    </r>
    <r>
      <rPr>
        <i/>
        <sz val="10"/>
        <color indexed="10"/>
        <rFont val="Arial"/>
        <family val="2"/>
      </rPr>
      <t xml:space="preserve">Complete Patient Care Costs &amp; submit COS  requests 1st, then complete remaining categories while waiting for COS forms from ancillaries. </t>
    </r>
  </si>
  <si>
    <t xml:space="preserve"> </t>
  </si>
  <si>
    <t xml:space="preserve">G = UF CRC (GCRC) pays </t>
  </si>
  <si>
    <t xml:space="preserve">S = Study/Sponsor pays                                </t>
  </si>
  <si>
    <t xml:space="preserve">M = To be billed to Medicare/Insurance/Patient without V70.7 or modifiers   </t>
  </si>
  <si>
    <t xml:space="preserve">MQ0 = Qualifying "Investigational Cost " to be billed to Medicare/Insurance/Patient with V70.7 &amp; Q0   </t>
  </si>
  <si>
    <t xml:space="preserve">MQ1 = Qualifying "Routine Cost"  to be billed to Medicare/Insurance/Patient with V70.7 &amp; Q1   </t>
  </si>
  <si>
    <r>
      <t>Put 1 (</t>
    </r>
    <r>
      <rPr>
        <b/>
        <i/>
        <sz val="10"/>
        <rFont val="Arial"/>
        <family val="2"/>
      </rPr>
      <t>or # requested</t>
    </r>
    <r>
      <rPr>
        <b/>
        <sz val="10"/>
        <rFont val="Arial"/>
        <family val="2"/>
      </rPr>
      <t>)in box for each service on appropriate visit</t>
    </r>
  </si>
  <si>
    <t>NOTE: This is your template. Add or delete items, rows, and/or columns below to match your study.</t>
  </si>
  <si>
    <t>PS#:</t>
  </si>
  <si>
    <t>Medicare Rate</t>
  </si>
  <si>
    <t xml:space="preserve">Pro Fee </t>
  </si>
  <si>
    <t>Negotiation Rate</t>
  </si>
  <si>
    <t>Electronic CRF/Other Training</t>
  </si>
  <si>
    <t xml:space="preserve"> Procedures/Activities</t>
  </si>
  <si>
    <t>Location</t>
  </si>
  <si>
    <t>Shands Radiology (all locations)</t>
  </si>
  <si>
    <t>Chest x-ray</t>
  </si>
  <si>
    <t>MQ1</t>
  </si>
  <si>
    <t>Shands Lab (all locations)</t>
  </si>
  <si>
    <t>Complete cbc w/auto diff wbc</t>
  </si>
  <si>
    <t>Chorionic gonadotropin assay</t>
  </si>
  <si>
    <t>NB</t>
  </si>
  <si>
    <t>Internal Medicine Clinic</t>
  </si>
  <si>
    <t>na</t>
  </si>
  <si>
    <t>Urine pregnancy test</t>
  </si>
  <si>
    <t xml:space="preserve">**MC allowance 5% </t>
  </si>
  <si>
    <t>Billed To</t>
  </si>
  <si>
    <t>Procedure</t>
  </si>
  <si>
    <t>Short Description</t>
  </si>
  <si>
    <t>Pro Fee for Negotiation</t>
  </si>
  <si>
    <t>Tech Fee for Negotiation</t>
  </si>
  <si>
    <t>Basic Pro Fee</t>
  </si>
  <si>
    <t>Basic Tech Fee</t>
  </si>
  <si>
    <t xml:space="preserve">KEY:                            </t>
  </si>
  <si>
    <r>
      <t>CPT Code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</si>
  <si>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r>
      <t xml:space="preserve">Billed to  </t>
    </r>
    <r>
      <rPr>
        <b/>
        <sz val="8"/>
        <color indexed="10"/>
        <rFont val="Arial Narrow"/>
        <family val="2"/>
      </rPr>
      <t>(key below)</t>
    </r>
  </si>
  <si>
    <t>1. Copy text from Export sections:</t>
  </si>
  <si>
    <t xml:space="preserve">Time Points </t>
  </si>
  <si>
    <t>3. Copy text from Export sections:</t>
  </si>
  <si>
    <t>Study Coordinator</t>
  </si>
  <si>
    <r>
      <rPr>
        <b/>
        <i/>
        <vertAlign val="superscript"/>
        <sz val="10"/>
        <color indexed="10"/>
        <rFont val="Arial Narrow"/>
        <family val="2"/>
      </rPr>
      <t>1</t>
    </r>
    <r>
      <rPr>
        <b/>
        <i/>
        <sz val="10"/>
        <color indexed="10"/>
        <rFont val="Arial Narrow"/>
        <family val="2"/>
      </rPr>
      <t>Modifiers may significantly increase or decrease the actual cost at time of service.  Consider the possible modifiers when obtaining pricing</t>
    </r>
  </si>
  <si>
    <t>Instructions for copying and pasting from the Pricing Tool Export into the Budget Template</t>
  </si>
  <si>
    <r>
      <t xml:space="preserve">Billed to  </t>
    </r>
    <r>
      <rPr>
        <i/>
        <sz val="8"/>
        <color indexed="10"/>
        <rFont val="Arial Narrow"/>
        <family val="2"/>
      </rPr>
      <t>(key below)</t>
    </r>
  </si>
  <si>
    <t>Electronic CRF / Other Sponsor Required Training</t>
  </si>
  <si>
    <t>Investigator Meeting (PI &amp;/or Study Coordinator)</t>
  </si>
  <si>
    <t>Baseline</t>
  </si>
  <si>
    <t>Day 1</t>
  </si>
  <si>
    <t>Day 8</t>
  </si>
  <si>
    <t>Day 15</t>
  </si>
  <si>
    <t>End of Rx</t>
  </si>
  <si>
    <t>2. Copy text from Export sections:</t>
  </si>
  <si>
    <t>2. Copy numbers from columns below Time Points in the Export sections:</t>
  </si>
  <si>
    <t>Tech Fee</t>
  </si>
  <si>
    <t>Paste "Values" into Budget Patient Care Costs sections:</t>
  </si>
  <si>
    <t xml:space="preserve"> Paste "Values" into columns below Budget Patient Care Costs sections:</t>
  </si>
  <si>
    <r>
      <t>Use "</t>
    </r>
    <r>
      <rPr>
        <b/>
        <sz val="10"/>
        <color indexed="10"/>
        <rFont val="Arial"/>
        <family val="2"/>
      </rPr>
      <t>Paste Special</t>
    </r>
    <r>
      <rPr>
        <sz val="10"/>
        <color indexed="10"/>
        <rFont val="Arial"/>
        <family val="2"/>
      </rPr>
      <t>" "</t>
    </r>
    <r>
      <rPr>
        <b/>
        <sz val="10"/>
        <color indexed="10"/>
        <rFont val="Arial"/>
        <family val="2"/>
      </rPr>
      <t>Values</t>
    </r>
    <r>
      <rPr>
        <sz val="10"/>
        <color indexed="10"/>
        <rFont val="Arial"/>
        <family val="2"/>
      </rPr>
      <t xml:space="preserve">" when pasting copied fields from the Tools Export into the Budget Template.  Check that formulas are still working. </t>
    </r>
  </si>
  <si>
    <t xml:space="preserve">   Paste "Values" into Budget Patient Care Costs sections:</t>
  </si>
  <si>
    <t>NOTE: Delete these Columns if Sending to Sponsor</t>
  </si>
  <si>
    <r>
      <t>Recommendation:</t>
    </r>
    <r>
      <rPr>
        <i/>
        <sz val="14"/>
        <color indexed="10"/>
        <rFont val="Arial Narrow"/>
        <family val="2"/>
      </rPr>
      <t xml:space="preserve"> </t>
    </r>
    <r>
      <rPr>
        <i/>
        <sz val="10"/>
        <color indexed="10"/>
        <rFont val="Arial Narrow"/>
        <family val="2"/>
      </rPr>
      <t xml:space="preserve">Complete Participant Care Costs &amp; submit COS  requests 1st, then complete remaining categories while waiting for COS forms from ancillaries. </t>
    </r>
  </si>
  <si>
    <t>Participant Care Costs: Include All Tests/Procedures (Pro &amp; Tech)      Enter Charge= 0.00 for services billed to subject/3rd party payer</t>
  </si>
  <si>
    <t>PER PARTICIPANT COSTS:   Enter the Visit Schedule Below.  Add or Delete Columns as Needed.</t>
  </si>
  <si>
    <t xml:space="preserve">List of procedures covered by PI or SC Salary </t>
  </si>
  <si>
    <t>Amendment-preparation &amp; submission (each)</t>
  </si>
  <si>
    <t>Continuing Review-preparation &amp; submission (each)</t>
  </si>
  <si>
    <t>IND/Safety Report--preparation &amp; submission (each 3)</t>
  </si>
  <si>
    <t>Unexpected events (determine cost at occurance)</t>
  </si>
  <si>
    <t xml:space="preserve">Investigator Meeting-PI (Additional/Day)   </t>
  </si>
  <si>
    <t>Investigator Meeting-Coordinator (Additional/Day)</t>
  </si>
  <si>
    <t>Storage-additional (per year after year 6)</t>
  </si>
  <si>
    <t>Attend the RAC 803 " Building Your Budget" Class for help, or call the RAC Office</t>
  </si>
  <si>
    <t>Per Visit Expenses/Materials/Supplies/Equipment Maintenance: List Each Item Separately.        Enter dollar amount for each time point.</t>
  </si>
  <si>
    <t>Subject Travel and Stipends: List Each Item Separately.                                                              Enter dollar amount for each time point.</t>
  </si>
  <si>
    <t xml:space="preserve">                       Enter dollar amount for each time point.</t>
  </si>
  <si>
    <r>
      <t>Enter 1 (</t>
    </r>
    <r>
      <rPr>
        <b/>
        <i/>
        <sz val="10"/>
        <rFont val="Arial"/>
        <family val="2"/>
      </rPr>
      <t>or # to be performed</t>
    </r>
    <r>
      <rPr>
        <b/>
        <sz val="10"/>
        <rFont val="Arial"/>
        <family val="2"/>
      </rPr>
      <t>)in box for each service for each appropriate time point</t>
    </r>
  </si>
  <si>
    <t>Revised 11/14/2013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</si>
</sst>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%"/>
  </numFmts>
  <fonts count="4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 Narrow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name val="Arial Narrow"/>
      <family val="2"/>
    </font>
    <font>
      <sz val="10"/>
      <name val="Arial Narrow"/>
      <family val="2"/>
    </font>
    <font>
      <i/>
      <sz val="14"/>
      <color indexed="10"/>
      <name val="Arial"/>
      <family val="2"/>
    </font>
    <font>
      <i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vertAlign val="superscript"/>
      <sz val="10"/>
      <name val="Arial"/>
      <family val="2"/>
    </font>
    <font>
      <b/>
      <sz val="8"/>
      <color indexed="10"/>
      <name val="Arial Narrow"/>
      <family val="2"/>
    </font>
    <font>
      <b/>
      <i/>
      <sz val="10"/>
      <color indexed="10"/>
      <name val="Arial Narrow"/>
      <family val="2"/>
    </font>
    <font>
      <b/>
      <i/>
      <vertAlign val="superscript"/>
      <sz val="10"/>
      <color indexed="10"/>
      <name val="Arial Narrow"/>
      <family val="2"/>
    </font>
    <font>
      <i/>
      <sz val="10"/>
      <color indexed="10"/>
      <name val="Arial Narrow"/>
      <family val="2"/>
    </font>
    <font>
      <i/>
      <sz val="14"/>
      <color indexed="10"/>
      <name val="Arial Narrow"/>
      <family val="2"/>
    </font>
    <font>
      <i/>
      <sz val="8"/>
      <color indexed="10"/>
      <name val="Arial Narrow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 Narrow"/>
      <family val="2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EFA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9D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9F1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1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4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54" applyNumberFormat="0" applyAlignment="0" applyProtection="0"/>
    <xf numFmtId="0" fontId="31" fillId="28" borderId="55" applyNumberFormat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29" borderId="0" applyNumberFormat="0" applyBorder="0" applyAlignment="0" applyProtection="0"/>
    <xf numFmtId="0" fontId="34" fillId="0" borderId="56" applyNumberFormat="0" applyFill="0" applyAlignment="0" applyProtection="0"/>
    <xf numFmtId="0" fontId="35" fillId="0" borderId="57" applyNumberFormat="0" applyFill="0" applyAlignment="0" applyProtection="0"/>
    <xf numFmtId="0" fontId="36" fillId="0" borderId="58" applyNumberFormat="0" applyFill="0" applyAlignment="0" applyProtection="0"/>
    <xf numFmtId="0" fontId="36" fillId="0" borderId="0" applyNumberFormat="0" applyFill="0" applyBorder="0" applyAlignment="0" applyProtection="0"/>
    <xf numFmtId="0" fontId="37" fillId="30" borderId="54" applyNumberFormat="0" applyAlignment="0" applyProtection="0"/>
    <xf numFmtId="0" fontId="38" fillId="0" borderId="59" applyNumberFormat="0" applyFill="0" applyAlignment="0" applyProtection="0"/>
    <xf numFmtId="0" fontId="39" fillId="31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27" fillId="32" borderId="60" applyNumberFormat="0" applyFont="0" applyAlignment="0" applyProtection="0"/>
    <xf numFmtId="0" fontId="27" fillId="32" borderId="60" applyNumberFormat="0" applyFont="0" applyAlignment="0" applyProtection="0"/>
    <xf numFmtId="0" fontId="27" fillId="32" borderId="60" applyNumberFormat="0" applyFont="0" applyAlignment="0" applyProtection="0"/>
    <xf numFmtId="0" fontId="27" fillId="32" borderId="60" applyNumberFormat="0" applyFont="0" applyAlignment="0" applyProtection="0"/>
    <xf numFmtId="0" fontId="40" fillId="27" borderId="61" applyNumberFormat="0" applyAlignment="0" applyProtection="0"/>
    <xf numFmtId="0" fontId="41" fillId="0" borderId="0" applyNumberFormat="0" applyFill="0" applyBorder="0" applyAlignment="0" applyProtection="0"/>
    <xf numFmtId="0" fontId="42" fillId="0" borderId="62" applyNumberFormat="0" applyFill="0" applyAlignment="0" applyProtection="0"/>
    <xf numFmtId="0" fontId="43" fillId="0" borderId="0" applyNumberFormat="0" applyFill="0" applyBorder="0" applyAlignment="0" applyProtection="0"/>
  </cellStyleXfs>
  <cellXfs count="503">
    <xf numFmtId="0" fontId="0" fillId="0" borderId="0" xfId="0"/>
    <xf numFmtId="4" fontId="4" fillId="0" borderId="1" xfId="28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  <protection locked="0"/>
    </xf>
    <xf numFmtId="39" fontId="4" fillId="0" borderId="2" xfId="30" applyNumberFormat="1" applyFont="1" applyFill="1" applyBorder="1" applyAlignment="1" applyProtection="1">
      <alignment horizontal="right"/>
    </xf>
    <xf numFmtId="39" fontId="4" fillId="0" borderId="3" xfId="30" applyNumberFormat="1" applyFont="1" applyFill="1" applyBorder="1" applyAlignment="1" applyProtection="1">
      <alignment horizontal="right"/>
    </xf>
    <xf numFmtId="4" fontId="4" fillId="0" borderId="2" xfId="0" applyNumberFormat="1" applyFont="1" applyFill="1" applyBorder="1" applyAlignment="1" applyProtection="1">
      <alignment horizontal="right"/>
    </xf>
    <xf numFmtId="4" fontId="4" fillId="0" borderId="4" xfId="28" applyNumberFormat="1" applyFont="1" applyFill="1" applyBorder="1" applyAlignment="1" applyProtection="1">
      <alignment horizontal="right"/>
    </xf>
    <xf numFmtId="4" fontId="4" fillId="0" borderId="5" xfId="0" applyNumberFormat="1" applyFont="1" applyFill="1" applyBorder="1" applyAlignment="1" applyProtection="1">
      <alignment horizontal="right"/>
    </xf>
    <xf numFmtId="4" fontId="4" fillId="0" borderId="6" xfId="28" applyNumberFormat="1" applyFont="1" applyFill="1" applyBorder="1" applyAlignment="1" applyProtection="1">
      <alignment horizontal="right"/>
    </xf>
    <xf numFmtId="4" fontId="4" fillId="0" borderId="2" xfId="28" applyNumberFormat="1" applyFont="1" applyFill="1" applyBorder="1" applyAlignment="1" applyProtection="1">
      <alignment horizontal="right"/>
    </xf>
    <xf numFmtId="4" fontId="3" fillId="0" borderId="0" xfId="28" applyNumberFormat="1" applyFont="1" applyFill="1" applyBorder="1" applyAlignment="1" applyProtection="1">
      <alignment horizontal="right"/>
    </xf>
    <xf numFmtId="4" fontId="4" fillId="0" borderId="7" xfId="28" applyNumberFormat="1" applyFont="1" applyFill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39" fontId="6" fillId="0" borderId="8" xfId="28" applyNumberFormat="1" applyFont="1" applyFill="1" applyBorder="1" applyAlignment="1" applyProtection="1"/>
    <xf numFmtId="43" fontId="4" fillId="0" borderId="0" xfId="0" applyNumberFormat="1" applyFont="1" applyFill="1" applyBorder="1" applyAlignment="1" applyProtection="1"/>
    <xf numFmtId="39" fontId="6" fillId="0" borderId="2" xfId="28" applyNumberFormat="1" applyFont="1" applyFill="1" applyBorder="1" applyAlignment="1" applyProtection="1"/>
    <xf numFmtId="0" fontId="4" fillId="0" borderId="0" xfId="0" applyFont="1" applyFill="1" applyAlignment="1" applyProtection="1">
      <protection locked="0"/>
    </xf>
    <xf numFmtId="0" fontId="0" fillId="0" borderId="0" xfId="0" applyFill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43" fontId="4" fillId="0" borderId="0" xfId="28" applyFont="1" applyFill="1" applyBorder="1" applyAlignment="1" applyProtection="1"/>
    <xf numFmtId="43" fontId="4" fillId="0" borderId="0" xfId="28" applyFont="1" applyFill="1" applyBorder="1" applyAlignment="1" applyProtection="1">
      <protection locked="0"/>
    </xf>
    <xf numFmtId="4" fontId="1" fillId="0" borderId="4" xfId="0" applyNumberFormat="1" applyFont="1" applyFill="1" applyBorder="1" applyAlignment="1" applyProtection="1">
      <protection locked="0"/>
    </xf>
    <xf numFmtId="4" fontId="1" fillId="0" borderId="4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center"/>
      <protection locked="0"/>
    </xf>
    <xf numFmtId="3" fontId="4" fillId="0" borderId="2" xfId="28" applyNumberFormat="1" applyFont="1" applyFill="1" applyBorder="1" applyAlignment="1" applyProtection="1">
      <alignment horizontal="right"/>
    </xf>
    <xf numFmtId="166" fontId="4" fillId="0" borderId="0" xfId="0" applyNumberFormat="1" applyFont="1" applyAlignment="1" applyProtection="1">
      <alignment horizontal="left"/>
      <protection locked="0"/>
    </xf>
    <xf numFmtId="4" fontId="4" fillId="0" borderId="0" xfId="28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  <protection locked="0"/>
    </xf>
    <xf numFmtId="9" fontId="0" fillId="0" borderId="6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39" fontId="3" fillId="0" borderId="0" xfId="30" applyNumberFormat="1" applyFont="1" applyFill="1" applyBorder="1" applyAlignment="1" applyProtection="1">
      <alignment readingOrder="1"/>
    </xf>
    <xf numFmtId="4" fontId="1" fillId="0" borderId="7" xfId="0" applyNumberFormat="1" applyFont="1" applyFill="1" applyBorder="1" applyAlignment="1" applyProtection="1"/>
    <xf numFmtId="4" fontId="1" fillId="0" borderId="1" xfId="0" applyNumberFormat="1" applyFont="1" applyFill="1" applyBorder="1" applyAlignment="1" applyProtection="1"/>
    <xf numFmtId="7" fontId="1" fillId="0" borderId="6" xfId="30" applyNumberFormat="1" applyFont="1" applyFill="1" applyBorder="1" applyAlignment="1" applyProtection="1">
      <alignment horizontal="right"/>
    </xf>
    <xf numFmtId="7" fontId="1" fillId="0" borderId="2" xfId="30" applyNumberFormat="1" applyFont="1" applyFill="1" applyBorder="1" applyAlignment="1" applyProtection="1">
      <alignment horizontal="right"/>
    </xf>
    <xf numFmtId="7" fontId="1" fillId="0" borderId="5" xfId="30" applyNumberFormat="1" applyFont="1" applyFill="1" applyBorder="1" applyAlignment="1" applyProtection="1">
      <alignment horizontal="right"/>
    </xf>
    <xf numFmtId="7" fontId="1" fillId="0" borderId="8" xfId="30" applyNumberFormat="1" applyFont="1" applyFill="1" applyBorder="1" applyAlignment="1" applyProtection="1">
      <alignment horizontal="right"/>
    </xf>
    <xf numFmtId="4" fontId="3" fillId="0" borderId="11" xfId="28" applyNumberFormat="1" applyFont="1" applyFill="1" applyBorder="1" applyAlignment="1" applyProtection="1">
      <alignment horizontal="right"/>
    </xf>
    <xf numFmtId="3" fontId="4" fillId="0" borderId="11" xfId="28" applyNumberFormat="1" applyFont="1" applyFill="1" applyBorder="1" applyAlignment="1" applyProtection="1">
      <alignment horizontal="right"/>
    </xf>
    <xf numFmtId="7" fontId="3" fillId="33" borderId="12" xfId="30" applyNumberFormat="1" applyFont="1" applyFill="1" applyBorder="1" applyAlignment="1" applyProtection="1">
      <alignment readingOrder="1"/>
    </xf>
    <xf numFmtId="4" fontId="4" fillId="34" borderId="13" xfId="28" applyNumberFormat="1" applyFont="1" applyFill="1" applyBorder="1" applyAlignment="1" applyProtection="1">
      <alignment horizontal="right"/>
    </xf>
    <xf numFmtId="0" fontId="0" fillId="0" borderId="0" xfId="0" applyFill="1" applyBorder="1" applyAlignment="1">
      <alignment horizontal="left"/>
    </xf>
    <xf numFmtId="164" fontId="3" fillId="33" borderId="12" xfId="28" applyNumberFormat="1" applyFont="1" applyFill="1" applyBorder="1" applyAlignment="1" applyProtection="1">
      <alignment horizontal="right"/>
      <protection locked="0"/>
    </xf>
    <xf numFmtId="4" fontId="3" fillId="33" borderId="12" xfId="28" applyNumberFormat="1" applyFont="1" applyFill="1" applyBorder="1" applyAlignment="1" applyProtection="1">
      <alignment horizontal="right"/>
    </xf>
    <xf numFmtId="4" fontId="3" fillId="35" borderId="2" xfId="28" applyNumberFormat="1" applyFont="1" applyFill="1" applyBorder="1" applyAlignment="1" applyProtection="1">
      <alignment horizontal="right"/>
    </xf>
    <xf numFmtId="4" fontId="3" fillId="36" borderId="5" xfId="28" applyNumberFormat="1" applyFont="1" applyFill="1" applyBorder="1" applyAlignment="1" applyProtection="1">
      <alignment horizontal="right"/>
    </xf>
    <xf numFmtId="164" fontId="3" fillId="37" borderId="13" xfId="28" applyNumberFormat="1" applyFont="1" applyFill="1" applyBorder="1" applyAlignment="1" applyProtection="1">
      <alignment horizontal="right"/>
      <protection locked="0"/>
    </xf>
    <xf numFmtId="164" fontId="3" fillId="37" borderId="12" xfId="28" applyNumberFormat="1" applyFont="1" applyFill="1" applyBorder="1" applyAlignment="1" applyProtection="1">
      <alignment horizontal="right"/>
      <protection locked="0"/>
    </xf>
    <xf numFmtId="0" fontId="3" fillId="34" borderId="14" xfId="0" applyFont="1" applyFill="1" applyBorder="1" applyAlignment="1" applyProtection="1">
      <alignment horizontal="left"/>
      <protection locked="0"/>
    </xf>
    <xf numFmtId="0" fontId="8" fillId="38" borderId="15" xfId="0" applyFont="1" applyFill="1" applyBorder="1" applyAlignment="1" applyProtection="1">
      <alignment horizontal="center" wrapText="1"/>
      <protection locked="0"/>
    </xf>
    <xf numFmtId="0" fontId="8" fillId="38" borderId="5" xfId="0" applyFont="1" applyFill="1" applyBorder="1" applyAlignment="1">
      <alignment horizontal="center" wrapText="1"/>
    </xf>
    <xf numFmtId="165" fontId="0" fillId="0" borderId="0" xfId="0" applyNumberFormat="1" applyAlignment="1" applyProtection="1">
      <protection locked="0"/>
    </xf>
    <xf numFmtId="0" fontId="44" fillId="0" borderId="0" xfId="0" applyFont="1" applyBorder="1" applyAlignment="1" applyProtection="1">
      <protection locked="0"/>
    </xf>
    <xf numFmtId="0" fontId="16" fillId="0" borderId="0" xfId="0" applyFont="1" applyAlignment="1" applyProtection="1">
      <protection locked="0"/>
    </xf>
    <xf numFmtId="4" fontId="4" fillId="0" borderId="10" xfId="0" applyNumberFormat="1" applyFont="1" applyFill="1" applyBorder="1" applyAlignment="1" applyProtection="1">
      <alignment horizontal="right"/>
    </xf>
    <xf numFmtId="0" fontId="4" fillId="39" borderId="63" xfId="0" applyFont="1" applyFill="1" applyBorder="1" applyAlignment="1" applyProtection="1">
      <alignment vertical="top" wrapText="1"/>
      <protection locked="0"/>
    </xf>
    <xf numFmtId="0" fontId="4" fillId="39" borderId="64" xfId="0" applyFont="1" applyFill="1" applyBorder="1" applyAlignment="1" applyProtection="1">
      <alignment vertical="top" wrapText="1"/>
      <protection locked="0"/>
    </xf>
    <xf numFmtId="0" fontId="0" fillId="39" borderId="63" xfId="0" applyFill="1" applyBorder="1"/>
    <xf numFmtId="0" fontId="0" fillId="39" borderId="64" xfId="0" applyFill="1" applyBorder="1"/>
    <xf numFmtId="0" fontId="4" fillId="39" borderId="16" xfId="0" applyFont="1" applyFill="1" applyBorder="1" applyAlignment="1" applyProtection="1">
      <alignment vertical="top" wrapText="1"/>
      <protection locked="0"/>
    </xf>
    <xf numFmtId="0" fontId="0" fillId="39" borderId="16" xfId="0" applyFill="1" applyBorder="1"/>
    <xf numFmtId="0" fontId="7" fillId="0" borderId="17" xfId="0" applyFont="1" applyFill="1" applyBorder="1" applyAlignment="1" applyProtection="1">
      <protection locked="0"/>
    </xf>
    <xf numFmtId="0" fontId="4" fillId="0" borderId="17" xfId="0" applyFont="1" applyBorder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Border="1"/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3" fillId="38" borderId="15" xfId="0" applyFont="1" applyFill="1" applyBorder="1" applyAlignment="1" applyProtection="1">
      <alignment horizontal="left" wrapText="1"/>
      <protection locked="0"/>
    </xf>
    <xf numFmtId="3" fontId="4" fillId="0" borderId="7" xfId="28" applyNumberFormat="1" applyFont="1" applyFill="1" applyBorder="1" applyAlignment="1" applyProtection="1">
      <alignment horizontal="right"/>
    </xf>
    <xf numFmtId="3" fontId="4" fillId="0" borderId="1" xfId="28" applyNumberFormat="1" applyFont="1" applyFill="1" applyBorder="1" applyAlignment="1" applyProtection="1">
      <alignment horizontal="right"/>
    </xf>
    <xf numFmtId="0" fontId="0" fillId="0" borderId="0" xfId="0" applyAlignment="1"/>
    <xf numFmtId="3" fontId="4" fillId="0" borderId="4" xfId="28" applyNumberFormat="1" applyFont="1" applyFill="1" applyBorder="1" applyAlignment="1" applyProtection="1">
      <alignment horizontal="right"/>
    </xf>
    <xf numFmtId="0" fontId="18" fillId="0" borderId="65" xfId="0" applyFont="1" applyBorder="1" applyAlignment="1">
      <alignment vertical="center"/>
    </xf>
    <xf numFmtId="0" fontId="18" fillId="0" borderId="67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vertical="center"/>
      <protection locked="0"/>
    </xf>
    <xf numFmtId="0" fontId="18" fillId="0" borderId="69" xfId="0" applyFont="1" applyBorder="1" applyAlignment="1" applyProtection="1">
      <alignment vertical="center"/>
      <protection locked="0"/>
    </xf>
    <xf numFmtId="0" fontId="18" fillId="0" borderId="70" xfId="0" applyFont="1" applyBorder="1" applyAlignment="1" applyProtection="1">
      <alignment vertical="center"/>
      <protection locked="0"/>
    </xf>
    <xf numFmtId="0" fontId="18" fillId="0" borderId="70" xfId="0" applyFont="1" applyFill="1" applyBorder="1" applyAlignment="1" applyProtection="1">
      <alignment vertical="center"/>
      <protection locked="0"/>
    </xf>
    <xf numFmtId="0" fontId="18" fillId="0" borderId="72" xfId="0" applyFont="1" applyBorder="1" applyAlignment="1">
      <alignment vertical="top"/>
    </xf>
    <xf numFmtId="0" fontId="3" fillId="0" borderId="73" xfId="0" applyFont="1" applyBorder="1" applyAlignment="1" applyProtection="1">
      <protection locked="0"/>
    </xf>
    <xf numFmtId="0" fontId="3" fillId="0" borderId="74" xfId="0" applyFont="1" applyFill="1" applyBorder="1" applyAlignment="1" applyProtection="1">
      <protection locked="0"/>
    </xf>
    <xf numFmtId="0" fontId="7" fillId="0" borderId="74" xfId="0" applyFont="1" applyFill="1" applyBorder="1" applyAlignment="1" applyProtection="1">
      <protection locked="0"/>
    </xf>
    <xf numFmtId="0" fontId="4" fillId="0" borderId="74" xfId="0" applyFont="1" applyBorder="1" applyAlignment="1" applyProtection="1">
      <protection locked="0"/>
    </xf>
    <xf numFmtId="0" fontId="4" fillId="0" borderId="74" xfId="0" applyFont="1" applyFill="1" applyBorder="1" applyAlignment="1" applyProtection="1">
      <protection locked="0"/>
    </xf>
    <xf numFmtId="0" fontId="16" fillId="0" borderId="0" xfId="0" applyFont="1" applyBorder="1" applyAlignme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0" fontId="4" fillId="0" borderId="75" xfId="0" applyFont="1" applyBorder="1" applyAlignment="1" applyProtection="1">
      <protection locked="0"/>
    </xf>
    <xf numFmtId="0" fontId="4" fillId="0" borderId="21" xfId="0" applyFont="1" applyFill="1" applyBorder="1" applyAlignment="1" applyProtection="1">
      <protection locked="0"/>
    </xf>
    <xf numFmtId="0" fontId="3" fillId="0" borderId="19" xfId="0" applyFont="1" applyFill="1" applyBorder="1" applyAlignment="1" applyProtection="1">
      <protection locked="0"/>
    </xf>
    <xf numFmtId="0" fontId="3" fillId="38" borderId="4" xfId="0" applyFont="1" applyFill="1" applyBorder="1" applyAlignment="1" applyProtection="1">
      <alignment horizontal="center" wrapText="1"/>
      <protection locked="0"/>
    </xf>
    <xf numFmtId="0" fontId="3" fillId="38" borderId="4" xfId="0" applyFont="1" applyFill="1" applyBorder="1" applyAlignment="1">
      <alignment horizontal="center" wrapText="1"/>
    </xf>
    <xf numFmtId="4" fontId="4" fillId="0" borderId="8" xfId="0" applyNumberFormat="1" applyFont="1" applyFill="1" applyBorder="1" applyAlignment="1" applyProtection="1">
      <alignment horizontal="right"/>
    </xf>
    <xf numFmtId="3" fontId="4" fillId="0" borderId="15" xfId="28" applyNumberFormat="1" applyFont="1" applyFill="1" applyBorder="1" applyAlignment="1" applyProtection="1">
      <alignment horizontal="right"/>
    </xf>
    <xf numFmtId="0" fontId="4" fillId="42" borderId="23" xfId="0" applyFont="1" applyFill="1" applyBorder="1" applyAlignment="1" applyProtection="1">
      <alignment horizontal="center" vertical="center" wrapText="1"/>
      <protection locked="0"/>
    </xf>
    <xf numFmtId="0" fontId="27" fillId="0" borderId="7" xfId="41" applyBorder="1"/>
    <xf numFmtId="0" fontId="27" fillId="0" borderId="1" xfId="41" applyBorder="1"/>
    <xf numFmtId="0" fontId="27" fillId="0" borderId="24" xfId="41" applyBorder="1"/>
    <xf numFmtId="0" fontId="27" fillId="0" borderId="17" xfId="41" applyBorder="1"/>
    <xf numFmtId="4" fontId="4" fillId="0" borderId="25" xfId="28" applyNumberFormat="1" applyFont="1" applyFill="1" applyBorder="1" applyAlignment="1" applyProtection="1">
      <alignment horizontal="right"/>
    </xf>
    <xf numFmtId="0" fontId="11" fillId="0" borderId="24" xfId="0" applyFont="1" applyFill="1" applyBorder="1" applyAlignment="1" applyProtection="1">
      <alignment horizontal="left"/>
      <protection locked="0"/>
    </xf>
    <xf numFmtId="0" fontId="12" fillId="0" borderId="7" xfId="0" applyFont="1" applyBorder="1" applyAlignment="1">
      <alignment horizontal="left"/>
    </xf>
    <xf numFmtId="0" fontId="4" fillId="42" borderId="28" xfId="0" applyFont="1" applyFill="1" applyBorder="1" applyAlignment="1" applyProtection="1">
      <alignment horizontal="center" vertical="center" wrapText="1"/>
      <protection locked="0"/>
    </xf>
    <xf numFmtId="0" fontId="27" fillId="0" borderId="0" xfId="43"/>
    <xf numFmtId="0" fontId="12" fillId="0" borderId="19" xfId="0" applyFont="1" applyBorder="1" applyAlignment="1">
      <alignment horizontal="right" vertical="center"/>
    </xf>
    <xf numFmtId="0" fontId="12" fillId="0" borderId="8" xfId="0" applyFont="1" applyFill="1" applyBorder="1" applyAlignment="1" applyProtection="1">
      <alignment horizontal="left"/>
      <protection locked="0"/>
    </xf>
    <xf numFmtId="0" fontId="12" fillId="0" borderId="19" xfId="0" applyFont="1" applyBorder="1" applyAlignment="1">
      <alignment horizontal="right" vertical="center" wrapText="1"/>
    </xf>
    <xf numFmtId="0" fontId="12" fillId="0" borderId="2" xfId="0" applyFont="1" applyFill="1" applyBorder="1" applyAlignment="1" applyProtection="1">
      <alignment horizontal="left" vertical="top" wrapText="1"/>
      <protection locked="0"/>
    </xf>
    <xf numFmtId="0" fontId="12" fillId="0" borderId="20" xfId="0" applyFont="1" applyBorder="1" applyAlignment="1">
      <alignment horizontal="right" vertical="center" wrapText="1"/>
    </xf>
    <xf numFmtId="0" fontId="12" fillId="0" borderId="5" xfId="0" applyFont="1" applyFill="1" applyBorder="1" applyAlignment="1" applyProtection="1">
      <alignment horizontal="left" vertical="top" wrapText="1"/>
      <protection locked="0"/>
    </xf>
    <xf numFmtId="0" fontId="12" fillId="0" borderId="18" xfId="0" applyFont="1" applyBorder="1" applyAlignment="1">
      <alignment horizontal="right" vertical="center"/>
    </xf>
    <xf numFmtId="0" fontId="4" fillId="0" borderId="0" xfId="45" applyBorder="1" applyAlignment="1">
      <alignment horizontal="left"/>
    </xf>
    <xf numFmtId="0" fontId="4" fillId="0" borderId="0" xfId="45" applyFont="1" applyFill="1" applyBorder="1" applyAlignment="1" applyProtection="1">
      <alignment horizontal="left" wrapText="1"/>
      <protection locked="0"/>
    </xf>
    <xf numFmtId="0" fontId="4" fillId="0" borderId="0" xfId="45" applyFont="1" applyFill="1" applyBorder="1" applyAlignment="1" applyProtection="1">
      <alignment horizontal="left"/>
      <protection locked="0"/>
    </xf>
    <xf numFmtId="0" fontId="4" fillId="0" borderId="0" xfId="45" applyAlignment="1"/>
    <xf numFmtId="0" fontId="16" fillId="0" borderId="0" xfId="45" applyFont="1" applyAlignment="1" applyProtection="1">
      <protection locked="0"/>
    </xf>
    <xf numFmtId="0" fontId="4" fillId="0" borderId="0" xfId="45"/>
    <xf numFmtId="4" fontId="4" fillId="0" borderId="1" xfId="29" applyNumberFormat="1" applyFont="1" applyFill="1" applyBorder="1" applyAlignment="1" applyProtection="1">
      <alignment horizontal="right"/>
    </xf>
    <xf numFmtId="0" fontId="3" fillId="0" borderId="0" xfId="45" applyFont="1" applyFill="1" applyBorder="1" applyAlignment="1" applyProtection="1">
      <alignment horizontal="right"/>
      <protection locked="0"/>
    </xf>
    <xf numFmtId="39" fontId="4" fillId="0" borderId="2" xfId="31" applyNumberFormat="1" applyFont="1" applyFill="1" applyBorder="1" applyAlignment="1" applyProtection="1">
      <alignment horizontal="right"/>
    </xf>
    <xf numFmtId="39" fontId="4" fillId="0" borderId="3" xfId="31" applyNumberFormat="1" applyFont="1" applyFill="1" applyBorder="1" applyAlignment="1" applyProtection="1">
      <alignment horizontal="right"/>
    </xf>
    <xf numFmtId="4" fontId="4" fillId="0" borderId="2" xfId="45" applyNumberFormat="1" applyFont="1" applyFill="1" applyBorder="1" applyAlignment="1" applyProtection="1">
      <alignment horizontal="right"/>
    </xf>
    <xf numFmtId="4" fontId="4" fillId="0" borderId="4" xfId="29" applyNumberFormat="1" applyFont="1" applyFill="1" applyBorder="1" applyAlignment="1" applyProtection="1">
      <alignment horizontal="right"/>
    </xf>
    <xf numFmtId="4" fontId="4" fillId="0" borderId="5" xfId="45" applyNumberFormat="1" applyFont="1" applyFill="1" applyBorder="1" applyAlignment="1" applyProtection="1">
      <alignment horizontal="right"/>
    </xf>
    <xf numFmtId="4" fontId="4" fillId="0" borderId="6" xfId="29" applyNumberFormat="1" applyFont="1" applyFill="1" applyBorder="1" applyAlignment="1" applyProtection="1">
      <alignment horizontal="right"/>
    </xf>
    <xf numFmtId="4" fontId="4" fillId="0" borderId="2" xfId="29" applyNumberFormat="1" applyFont="1" applyFill="1" applyBorder="1" applyAlignment="1" applyProtection="1">
      <alignment horizontal="right"/>
    </xf>
    <xf numFmtId="4" fontId="3" fillId="0" borderId="0" xfId="29" applyNumberFormat="1" applyFont="1" applyFill="1" applyBorder="1" applyAlignment="1" applyProtection="1">
      <alignment horizontal="right"/>
    </xf>
    <xf numFmtId="4" fontId="4" fillId="0" borderId="7" xfId="29" applyNumberFormat="1" applyFont="1" applyFill="1" applyBorder="1" applyAlignment="1" applyProtection="1">
      <alignment horizontal="right"/>
    </xf>
    <xf numFmtId="4" fontId="4" fillId="0" borderId="6" xfId="45" applyNumberFormat="1" applyFont="1" applyFill="1" applyBorder="1" applyAlignment="1" applyProtection="1">
      <alignment horizontal="right"/>
    </xf>
    <xf numFmtId="0" fontId="4" fillId="0" borderId="0" xfId="45" applyFont="1" applyAlignment="1" applyProtection="1">
      <protection locked="0"/>
    </xf>
    <xf numFmtId="0" fontId="4" fillId="0" borderId="0" xfId="45" applyAlignment="1" applyProtection="1">
      <protection locked="0"/>
    </xf>
    <xf numFmtId="0" fontId="3" fillId="0" borderId="0" xfId="45" applyFont="1" applyAlignment="1" applyProtection="1">
      <protection locked="0"/>
    </xf>
    <xf numFmtId="0" fontId="4" fillId="0" borderId="0" xfId="45" applyFont="1" applyBorder="1" applyAlignment="1" applyProtection="1">
      <protection locked="0"/>
    </xf>
    <xf numFmtId="0" fontId="3" fillId="0" borderId="0" xfId="45" applyFont="1" applyFill="1" applyBorder="1" applyAlignment="1" applyProtection="1">
      <protection locked="0"/>
    </xf>
    <xf numFmtId="39" fontId="4" fillId="0" borderId="8" xfId="29" applyNumberFormat="1" applyFont="1" applyFill="1" applyBorder="1" applyAlignment="1" applyProtection="1"/>
    <xf numFmtId="43" fontId="4" fillId="0" borderId="0" xfId="45" applyNumberFormat="1" applyFont="1" applyFill="1" applyBorder="1" applyAlignment="1" applyProtection="1"/>
    <xf numFmtId="39" fontId="4" fillId="0" borderId="2" xfId="29" applyNumberFormat="1" applyFont="1" applyFill="1" applyBorder="1" applyAlignment="1" applyProtection="1"/>
    <xf numFmtId="0" fontId="4" fillId="0" borderId="0" xfId="45" applyFont="1" applyFill="1" applyAlignment="1" applyProtection="1">
      <protection locked="0"/>
    </xf>
    <xf numFmtId="0" fontId="4" fillId="0" borderId="0" xfId="45" applyFill="1" applyAlignment="1" applyProtection="1">
      <protection locked="0"/>
    </xf>
    <xf numFmtId="0" fontId="4" fillId="0" borderId="0" xfId="45" applyFill="1" applyBorder="1" applyAlignment="1" applyProtection="1">
      <protection locked="0"/>
    </xf>
    <xf numFmtId="0" fontId="4" fillId="0" borderId="0" xfId="45" applyBorder="1" applyAlignment="1" applyProtection="1">
      <protection locked="0"/>
    </xf>
    <xf numFmtId="4" fontId="4" fillId="0" borderId="9" xfId="45" applyNumberFormat="1" applyFont="1" applyFill="1" applyBorder="1" applyAlignment="1" applyProtection="1">
      <protection locked="0"/>
    </xf>
    <xf numFmtId="43" fontId="4" fillId="0" borderId="0" xfId="29" applyFont="1" applyFill="1" applyBorder="1" applyAlignment="1" applyProtection="1"/>
    <xf numFmtId="43" fontId="4" fillId="0" borderId="0" xfId="29" applyFont="1" applyFill="1" applyBorder="1" applyAlignment="1" applyProtection="1">
      <protection locked="0"/>
    </xf>
    <xf numFmtId="4" fontId="4" fillId="0" borderId="4" xfId="45" applyNumberFormat="1" applyFont="1" applyFill="1" applyBorder="1" applyAlignment="1" applyProtection="1">
      <protection locked="0"/>
    </xf>
    <xf numFmtId="4" fontId="4" fillId="0" borderId="4" xfId="45" applyNumberFormat="1" applyFont="1" applyFill="1" applyBorder="1" applyAlignment="1" applyProtection="1"/>
    <xf numFmtId="0" fontId="3" fillId="0" borderId="0" xfId="45" applyFont="1" applyFill="1" applyBorder="1" applyAlignment="1" applyProtection="1">
      <alignment horizontal="center"/>
      <protection locked="0"/>
    </xf>
    <xf numFmtId="3" fontId="4" fillId="0" borderId="2" xfId="29" applyNumberFormat="1" applyFont="1" applyFill="1" applyBorder="1" applyAlignment="1" applyProtection="1">
      <alignment horizontal="right"/>
    </xf>
    <xf numFmtId="166" fontId="4" fillId="0" borderId="0" xfId="45" applyNumberFormat="1" applyFont="1" applyAlignment="1" applyProtection="1">
      <alignment horizontal="left"/>
      <protection locked="0"/>
    </xf>
    <xf numFmtId="4" fontId="4" fillId="0" borderId="0" xfId="29" applyNumberFormat="1" applyFont="1" applyFill="1" applyBorder="1" applyAlignment="1" applyProtection="1">
      <alignment horizontal="right"/>
    </xf>
    <xf numFmtId="165" fontId="3" fillId="0" borderId="0" xfId="45" applyNumberFormat="1" applyFont="1" applyFill="1" applyBorder="1" applyAlignment="1" applyProtection="1">
      <alignment horizontal="right"/>
    </xf>
    <xf numFmtId="9" fontId="4" fillId="0" borderId="6" xfId="45" applyNumberFormat="1" applyBorder="1" applyAlignment="1">
      <alignment horizontal="center"/>
    </xf>
    <xf numFmtId="9" fontId="4" fillId="0" borderId="2" xfId="45" applyNumberFormat="1" applyBorder="1" applyAlignment="1">
      <alignment horizontal="center"/>
    </xf>
    <xf numFmtId="9" fontId="4" fillId="0" borderId="5" xfId="45" applyNumberFormat="1" applyBorder="1" applyAlignment="1">
      <alignment horizontal="center"/>
    </xf>
    <xf numFmtId="39" fontId="3" fillId="0" borderId="0" xfId="31" applyNumberFormat="1" applyFont="1" applyFill="1" applyBorder="1" applyAlignment="1" applyProtection="1">
      <alignment readingOrder="1"/>
    </xf>
    <xf numFmtId="4" fontId="4" fillId="0" borderId="10" xfId="45" applyNumberFormat="1" applyFont="1" applyFill="1" applyBorder="1" applyAlignment="1" applyProtection="1">
      <protection locked="0"/>
    </xf>
    <xf numFmtId="4" fontId="4" fillId="0" borderId="7" xfId="45" applyNumberFormat="1" applyFont="1" applyFill="1" applyBorder="1" applyAlignment="1" applyProtection="1"/>
    <xf numFmtId="4" fontId="4" fillId="0" borderId="1" xfId="45" applyNumberFormat="1" applyFont="1" applyFill="1" applyBorder="1" applyAlignment="1" applyProtection="1"/>
    <xf numFmtId="7" fontId="4" fillId="0" borderId="6" xfId="31" applyNumberFormat="1" applyFont="1" applyFill="1" applyBorder="1" applyAlignment="1" applyProtection="1">
      <alignment horizontal="right"/>
    </xf>
    <xf numFmtId="7" fontId="4" fillId="0" borderId="2" xfId="31" applyNumberFormat="1" applyFont="1" applyFill="1" applyBorder="1" applyAlignment="1" applyProtection="1">
      <alignment horizontal="right"/>
    </xf>
    <xf numFmtId="7" fontId="4" fillId="0" borderId="5" xfId="31" applyNumberFormat="1" applyFont="1" applyFill="1" applyBorder="1" applyAlignment="1" applyProtection="1">
      <alignment horizontal="right"/>
    </xf>
    <xf numFmtId="7" fontId="4" fillId="0" borderId="8" xfId="31" applyNumberFormat="1" applyFont="1" applyFill="1" applyBorder="1" applyAlignment="1" applyProtection="1">
      <alignment horizontal="right"/>
    </xf>
    <xf numFmtId="4" fontId="3" fillId="0" borderId="11" xfId="29" applyNumberFormat="1" applyFont="1" applyFill="1" applyBorder="1" applyAlignment="1" applyProtection="1">
      <alignment horizontal="right"/>
    </xf>
    <xf numFmtId="3" fontId="4" fillId="0" borderId="11" xfId="29" applyNumberFormat="1" applyFont="1" applyFill="1" applyBorder="1" applyAlignment="1" applyProtection="1">
      <alignment horizontal="right"/>
    </xf>
    <xf numFmtId="7" fontId="3" fillId="33" borderId="12" xfId="31" applyNumberFormat="1" applyFont="1" applyFill="1" applyBorder="1" applyAlignment="1" applyProtection="1">
      <alignment readingOrder="1"/>
    </xf>
    <xf numFmtId="4" fontId="4" fillId="34" borderId="13" xfId="29" applyNumberFormat="1" applyFont="1" applyFill="1" applyBorder="1" applyAlignment="1" applyProtection="1">
      <alignment horizontal="right"/>
    </xf>
    <xf numFmtId="0" fontId="4" fillId="0" borderId="0" xfId="45" applyFill="1" applyBorder="1" applyAlignment="1">
      <alignment horizontal="left"/>
    </xf>
    <xf numFmtId="164" fontId="3" fillId="33" borderId="12" xfId="29" applyNumberFormat="1" applyFont="1" applyFill="1" applyBorder="1" applyAlignment="1" applyProtection="1">
      <alignment horizontal="right"/>
      <protection locked="0"/>
    </xf>
    <xf numFmtId="4" fontId="3" fillId="33" borderId="12" xfId="29" applyNumberFormat="1" applyFont="1" applyFill="1" applyBorder="1" applyAlignment="1" applyProtection="1">
      <alignment horizontal="right"/>
    </xf>
    <xf numFmtId="4" fontId="3" fillId="35" borderId="2" xfId="29" applyNumberFormat="1" applyFont="1" applyFill="1" applyBorder="1" applyAlignment="1" applyProtection="1">
      <alignment horizontal="right"/>
    </xf>
    <xf numFmtId="4" fontId="3" fillId="36" borderId="5" xfId="29" applyNumberFormat="1" applyFont="1" applyFill="1" applyBorder="1" applyAlignment="1" applyProtection="1">
      <alignment horizontal="right"/>
    </xf>
    <xf numFmtId="164" fontId="3" fillId="37" borderId="13" xfId="29" applyNumberFormat="1" applyFont="1" applyFill="1" applyBorder="1" applyAlignment="1" applyProtection="1">
      <alignment horizontal="right"/>
      <protection locked="0"/>
    </xf>
    <xf numFmtId="164" fontId="3" fillId="37" borderId="12" xfId="29" applyNumberFormat="1" applyFont="1" applyFill="1" applyBorder="1" applyAlignment="1" applyProtection="1">
      <alignment horizontal="right"/>
      <protection locked="0"/>
    </xf>
    <xf numFmtId="0" fontId="3" fillId="34" borderId="14" xfId="45" applyFont="1" applyFill="1" applyBorder="1" applyAlignment="1" applyProtection="1">
      <alignment horizontal="left"/>
      <protection locked="0"/>
    </xf>
    <xf numFmtId="0" fontId="3" fillId="38" borderId="3" xfId="45" applyFont="1" applyFill="1" applyBorder="1" applyAlignment="1" applyProtection="1">
      <alignment horizontal="center"/>
      <protection locked="0"/>
    </xf>
    <xf numFmtId="0" fontId="8" fillId="38" borderId="15" xfId="45" applyFont="1" applyFill="1" applyBorder="1" applyAlignment="1" applyProtection="1">
      <alignment horizontal="center" wrapText="1"/>
      <protection locked="0"/>
    </xf>
    <xf numFmtId="0" fontId="8" fillId="38" borderId="5" xfId="45" applyFont="1" applyFill="1" applyBorder="1" applyAlignment="1">
      <alignment horizontal="center" wrapText="1"/>
    </xf>
    <xf numFmtId="165" fontId="4" fillId="0" borderId="0" xfId="45" applyNumberFormat="1" applyAlignment="1" applyProtection="1">
      <protection locked="0"/>
    </xf>
    <xf numFmtId="0" fontId="44" fillId="0" borderId="0" xfId="45" applyFont="1" applyBorder="1" applyAlignment="1" applyProtection="1">
      <protection locked="0"/>
    </xf>
    <xf numFmtId="4" fontId="4" fillId="0" borderId="10" xfId="45" applyNumberFormat="1" applyFont="1" applyFill="1" applyBorder="1" applyAlignment="1" applyProtection="1">
      <alignment horizontal="right"/>
    </xf>
    <xf numFmtId="0" fontId="4" fillId="0" borderId="0" xfId="45" applyFont="1" applyAlignment="1" applyProtection="1">
      <alignment horizontal="left"/>
      <protection locked="0"/>
    </xf>
    <xf numFmtId="0" fontId="4" fillId="0" borderId="0" xfId="45" applyFont="1" applyFill="1" applyBorder="1" applyAlignment="1" applyProtection="1">
      <alignment horizontal="left" vertical="top" wrapText="1"/>
      <protection locked="0"/>
    </xf>
    <xf numFmtId="0" fontId="3" fillId="38" borderId="15" xfId="45" applyFont="1" applyFill="1" applyBorder="1" applyAlignment="1" applyProtection="1">
      <alignment horizontal="left" wrapText="1"/>
      <protection locked="0"/>
    </xf>
    <xf numFmtId="3" fontId="4" fillId="0" borderId="7" xfId="29" applyNumberFormat="1" applyFont="1" applyFill="1" applyBorder="1" applyAlignment="1" applyProtection="1">
      <alignment horizontal="right"/>
    </xf>
    <xf numFmtId="3" fontId="4" fillId="0" borderId="1" xfId="29" applyNumberFormat="1" applyFont="1" applyFill="1" applyBorder="1" applyAlignment="1" applyProtection="1">
      <alignment horizontal="right"/>
    </xf>
    <xf numFmtId="4" fontId="4" fillId="40" borderId="18" xfId="29" applyNumberFormat="1" applyFont="1" applyFill="1" applyBorder="1" applyAlignment="1" applyProtection="1">
      <alignment horizontal="right"/>
    </xf>
    <xf numFmtId="4" fontId="4" fillId="40" borderId="19" xfId="29" applyNumberFormat="1" applyFont="1" applyFill="1" applyBorder="1" applyAlignment="1" applyProtection="1">
      <alignment horizontal="right"/>
    </xf>
    <xf numFmtId="4" fontId="4" fillId="40" borderId="20" xfId="29" applyNumberFormat="1" applyFont="1" applyFill="1" applyBorder="1" applyAlignment="1" applyProtection="1">
      <alignment horizontal="right"/>
    </xf>
    <xf numFmtId="3" fontId="4" fillId="0" borderId="4" xfId="29" applyNumberFormat="1" applyFont="1" applyFill="1" applyBorder="1" applyAlignment="1" applyProtection="1">
      <alignment horizontal="right"/>
    </xf>
    <xf numFmtId="0" fontId="18" fillId="0" borderId="65" xfId="45" applyFont="1" applyBorder="1" applyAlignment="1">
      <alignment vertical="center"/>
    </xf>
    <xf numFmtId="0" fontId="4" fillId="0" borderId="66" xfId="45" applyBorder="1"/>
    <xf numFmtId="0" fontId="18" fillId="0" borderId="67" xfId="45" applyFont="1" applyBorder="1" applyAlignment="1" applyProtection="1">
      <alignment horizontal="left" vertical="center"/>
      <protection locked="0"/>
    </xf>
    <xf numFmtId="0" fontId="18" fillId="0" borderId="0" xfId="45" applyFont="1" applyBorder="1" applyAlignment="1" applyProtection="1">
      <alignment vertical="center"/>
      <protection locked="0"/>
    </xf>
    <xf numFmtId="0" fontId="4" fillId="0" borderId="68" xfId="45" applyBorder="1" applyAlignment="1" applyProtection="1">
      <protection locked="0"/>
    </xf>
    <xf numFmtId="0" fontId="18" fillId="0" borderId="69" xfId="45" applyFont="1" applyBorder="1" applyAlignment="1" applyProtection="1">
      <alignment vertical="center"/>
      <protection locked="0"/>
    </xf>
    <xf numFmtId="0" fontId="18" fillId="0" borderId="70" xfId="45" applyFont="1" applyBorder="1" applyAlignment="1" applyProtection="1">
      <alignment vertical="center"/>
      <protection locked="0"/>
    </xf>
    <xf numFmtId="0" fontId="4" fillId="0" borderId="71" xfId="45" applyBorder="1" applyAlignment="1" applyProtection="1">
      <protection locked="0"/>
    </xf>
    <xf numFmtId="0" fontId="18" fillId="0" borderId="72" xfId="45" applyFont="1" applyBorder="1" applyAlignment="1">
      <alignment vertical="top"/>
    </xf>
    <xf numFmtId="0" fontId="16" fillId="0" borderId="0" xfId="45" applyFont="1" applyBorder="1" applyAlignment="1" applyProtection="1">
      <protection locked="0"/>
    </xf>
    <xf numFmtId="0" fontId="17" fillId="0" borderId="0" xfId="45" applyFont="1" applyAlignment="1" applyProtection="1">
      <alignment horizontal="right"/>
      <protection locked="0"/>
    </xf>
    <xf numFmtId="0" fontId="3" fillId="34" borderId="0" xfId="45" applyFont="1" applyFill="1" applyBorder="1" applyAlignment="1" applyProtection="1">
      <alignment horizontal="left"/>
      <protection locked="0"/>
    </xf>
    <xf numFmtId="0" fontId="3" fillId="38" borderId="4" xfId="45" applyFont="1" applyFill="1" applyBorder="1" applyAlignment="1" applyProtection="1">
      <alignment horizontal="center" wrapText="1"/>
      <protection locked="0"/>
    </xf>
    <xf numFmtId="0" fontId="3" fillId="38" borderId="4" xfId="45" applyFont="1" applyFill="1" applyBorder="1" applyAlignment="1">
      <alignment horizontal="center" wrapText="1"/>
    </xf>
    <xf numFmtId="4" fontId="4" fillId="0" borderId="8" xfId="45" applyNumberFormat="1" applyFont="1" applyFill="1" applyBorder="1" applyAlignment="1" applyProtection="1">
      <alignment horizontal="right"/>
    </xf>
    <xf numFmtId="165" fontId="4" fillId="41" borderId="22" xfId="29" applyNumberFormat="1" applyFont="1" applyFill="1" applyBorder="1" applyAlignment="1" applyProtection="1">
      <alignment horizontal="right"/>
    </xf>
    <xf numFmtId="3" fontId="4" fillId="0" borderId="15" xfId="29" applyNumberFormat="1" applyFont="1" applyFill="1" applyBorder="1" applyAlignment="1" applyProtection="1">
      <alignment horizontal="right"/>
    </xf>
    <xf numFmtId="0" fontId="4" fillId="42" borderId="23" xfId="45" applyFont="1" applyFill="1" applyBorder="1" applyAlignment="1" applyProtection="1">
      <alignment horizontal="center" vertical="center" wrapText="1"/>
      <protection locked="0"/>
    </xf>
    <xf numFmtId="4" fontId="4" fillId="0" borderId="25" xfId="29" applyNumberFormat="1" applyFont="1" applyFill="1" applyBorder="1" applyAlignment="1" applyProtection="1">
      <alignment horizontal="right"/>
    </xf>
    <xf numFmtId="165" fontId="4" fillId="41" borderId="29" xfId="29" applyNumberFormat="1" applyFont="1" applyFill="1" applyBorder="1" applyAlignment="1" applyProtection="1">
      <alignment horizontal="right"/>
    </xf>
    <xf numFmtId="165" fontId="4" fillId="41" borderId="26" xfId="29" applyNumberFormat="1" applyFont="1" applyFill="1" applyBorder="1" applyAlignment="1" applyProtection="1">
      <alignment horizontal="right"/>
    </xf>
    <xf numFmtId="0" fontId="12" fillId="0" borderId="1" xfId="45" applyFont="1" applyBorder="1" applyAlignment="1">
      <alignment vertical="top" wrapText="1"/>
    </xf>
    <xf numFmtId="0" fontId="11" fillId="0" borderId="24" xfId="45" applyFont="1" applyFill="1" applyBorder="1" applyAlignment="1" applyProtection="1">
      <alignment horizontal="left"/>
      <protection locked="0"/>
    </xf>
    <xf numFmtId="4" fontId="4" fillId="40" borderId="27" xfId="29" applyNumberFormat="1" applyFont="1" applyFill="1" applyBorder="1" applyAlignment="1" applyProtection="1">
      <alignment horizontal="right"/>
    </xf>
    <xf numFmtId="0" fontId="12" fillId="0" borderId="7" xfId="45" applyFont="1" applyBorder="1" applyAlignment="1">
      <alignment horizontal="left"/>
    </xf>
    <xf numFmtId="0" fontId="12" fillId="0" borderId="1" xfId="45" applyFont="1" applyBorder="1" applyAlignment="1">
      <alignment horizontal="left" wrapText="1"/>
    </xf>
    <xf numFmtId="0" fontId="4" fillId="42" borderId="28" xfId="45" applyFont="1" applyFill="1" applyBorder="1" applyAlignment="1" applyProtection="1">
      <alignment horizontal="center" vertical="center" wrapText="1"/>
      <protection locked="0"/>
    </xf>
    <xf numFmtId="0" fontId="12" fillId="0" borderId="7" xfId="45" applyFont="1" applyFill="1" applyBorder="1" applyAlignment="1" applyProtection="1">
      <alignment horizontal="left"/>
      <protection locked="0"/>
    </xf>
    <xf numFmtId="0" fontId="12" fillId="0" borderId="17" xfId="45" applyFont="1" applyFill="1" applyBorder="1" applyAlignment="1" applyProtection="1">
      <alignment horizontal="left"/>
      <protection locked="0"/>
    </xf>
    <xf numFmtId="0" fontId="12" fillId="0" borderId="19" xfId="45" applyFont="1" applyBorder="1" applyAlignment="1">
      <alignment horizontal="right" vertical="center"/>
    </xf>
    <xf numFmtId="0" fontId="12" fillId="0" borderId="8" xfId="45" applyFont="1" applyFill="1" applyBorder="1" applyAlignment="1" applyProtection="1">
      <alignment horizontal="left"/>
      <protection locked="0"/>
    </xf>
    <xf numFmtId="0" fontId="12" fillId="0" borderId="19" xfId="45" applyFont="1" applyBorder="1" applyAlignment="1">
      <alignment horizontal="right" vertical="center" wrapText="1"/>
    </xf>
    <xf numFmtId="0" fontId="12" fillId="0" borderId="2" xfId="45" applyFont="1" applyFill="1" applyBorder="1" applyAlignment="1" applyProtection="1">
      <alignment horizontal="left" vertical="top" wrapText="1"/>
      <protection locked="0"/>
    </xf>
    <xf numFmtId="0" fontId="12" fillId="0" borderId="15" xfId="45" applyFont="1" applyFill="1" applyBorder="1" applyAlignment="1" applyProtection="1">
      <alignment horizontal="left"/>
      <protection locked="0"/>
    </xf>
    <xf numFmtId="0" fontId="12" fillId="0" borderId="4" xfId="45" applyFont="1" applyBorder="1" applyAlignment="1">
      <alignment vertical="top" wrapText="1"/>
    </xf>
    <xf numFmtId="0" fontId="12" fillId="0" borderId="20" xfId="45" applyFont="1" applyBorder="1" applyAlignment="1">
      <alignment horizontal="right" vertical="center" wrapText="1"/>
    </xf>
    <xf numFmtId="0" fontId="12" fillId="0" borderId="5" xfId="45" applyFont="1" applyFill="1" applyBorder="1" applyAlignment="1" applyProtection="1">
      <alignment horizontal="left" vertical="top" wrapText="1"/>
      <protection locked="0"/>
    </xf>
    <xf numFmtId="0" fontId="12" fillId="0" borderId="18" xfId="45" applyFont="1" applyBorder="1" applyAlignment="1">
      <alignment horizontal="right" vertical="center"/>
    </xf>
    <xf numFmtId="0" fontId="15" fillId="0" borderId="0" xfId="45" applyFont="1" applyFill="1" applyBorder="1" applyAlignment="1" applyProtection="1">
      <alignment horizontal="left"/>
      <protection locked="0"/>
    </xf>
    <xf numFmtId="0" fontId="4" fillId="0" borderId="0" xfId="0" applyFont="1"/>
    <xf numFmtId="0" fontId="4" fillId="0" borderId="0" xfId="0" applyFont="1" applyAlignment="1">
      <alignment horizontal="right" wrapText="1"/>
    </xf>
    <xf numFmtId="0" fontId="27" fillId="41" borderId="76" xfId="43" applyFill="1" applyBorder="1"/>
    <xf numFmtId="0" fontId="27" fillId="43" borderId="76" xfId="43" applyFill="1" applyBorder="1"/>
    <xf numFmtId="0" fontId="27" fillId="44" borderId="76" xfId="43" applyFill="1" applyBorder="1"/>
    <xf numFmtId="0" fontId="27" fillId="43" borderId="76" xfId="43" applyFill="1" applyBorder="1" applyAlignment="1">
      <alignment wrapText="1"/>
    </xf>
    <xf numFmtId="0" fontId="27" fillId="0" borderId="24" xfId="42" applyFill="1" applyBorder="1"/>
    <xf numFmtId="0" fontId="27" fillId="0" borderId="7" xfId="42" applyFill="1" applyBorder="1"/>
    <xf numFmtId="0" fontId="27" fillId="0" borderId="17" xfId="42" applyFill="1" applyBorder="1"/>
    <xf numFmtId="0" fontId="27" fillId="0" borderId="1" xfId="42" applyFill="1" applyBorder="1"/>
    <xf numFmtId="0" fontId="21" fillId="0" borderId="0" xfId="45" applyFont="1" applyFill="1" applyBorder="1" applyAlignment="1" applyProtection="1">
      <alignment horizontal="left"/>
      <protection locked="0"/>
    </xf>
    <xf numFmtId="0" fontId="12" fillId="0" borderId="0" xfId="45" applyFont="1" applyBorder="1" applyAlignment="1">
      <alignment horizontal="left"/>
    </xf>
    <xf numFmtId="0" fontId="12" fillId="0" borderId="0" xfId="45" applyFont="1" applyFill="1" applyBorder="1" applyAlignment="1" applyProtection="1">
      <alignment horizontal="left"/>
      <protection locked="0"/>
    </xf>
    <xf numFmtId="4" fontId="12" fillId="0" borderId="0" xfId="29" applyNumberFormat="1" applyFont="1" applyFill="1" applyBorder="1" applyAlignment="1" applyProtection="1">
      <alignment horizontal="right"/>
    </xf>
    <xf numFmtId="0" fontId="21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/>
    </xf>
    <xf numFmtId="0" fontId="12" fillId="0" borderId="0" xfId="0" applyFont="1" applyFill="1" applyBorder="1" applyAlignment="1" applyProtection="1">
      <alignment horizontal="left"/>
      <protection locked="0"/>
    </xf>
    <xf numFmtId="4" fontId="12" fillId="0" borderId="0" xfId="28" applyNumberFormat="1" applyFont="1" applyFill="1" applyBorder="1" applyAlignment="1" applyProtection="1">
      <alignment horizontal="right"/>
    </xf>
    <xf numFmtId="0" fontId="11" fillId="0" borderId="17" xfId="0" applyFont="1" applyFill="1" applyBorder="1" applyAlignment="1" applyProtection="1">
      <alignment horizontal="left"/>
      <protection locked="0"/>
    </xf>
    <xf numFmtId="0" fontId="12" fillId="0" borderId="1" xfId="0" applyFont="1" applyBorder="1" applyAlignment="1">
      <alignment horizontal="left"/>
    </xf>
    <xf numFmtId="0" fontId="12" fillId="0" borderId="10" xfId="0" applyFont="1" applyFill="1" applyBorder="1" applyAlignment="1" applyProtection="1">
      <alignment horizontal="left"/>
      <protection locked="0"/>
    </xf>
    <xf numFmtId="0" fontId="18" fillId="0" borderId="77" xfId="45" applyFont="1" applyBorder="1" applyAlignment="1">
      <alignment vertical="center"/>
    </xf>
    <xf numFmtId="0" fontId="0" fillId="0" borderId="77" xfId="0" applyBorder="1"/>
    <xf numFmtId="0" fontId="18" fillId="0" borderId="78" xfId="45" applyFont="1" applyBorder="1" applyAlignment="1" applyProtection="1">
      <alignment vertical="center"/>
      <protection locked="0"/>
    </xf>
    <xf numFmtId="0" fontId="0" fillId="0" borderId="78" xfId="0" applyBorder="1"/>
    <xf numFmtId="0" fontId="3" fillId="0" borderId="31" xfId="45" applyFont="1" applyBorder="1" applyAlignment="1" applyProtection="1">
      <protection locked="0"/>
    </xf>
    <xf numFmtId="0" fontId="0" fillId="42" borderId="32" xfId="0" applyFill="1" applyBorder="1"/>
    <xf numFmtId="0" fontId="4" fillId="42" borderId="13" xfId="0" applyFont="1" applyFill="1" applyBorder="1" applyAlignment="1" applyProtection="1">
      <alignment horizontal="center" vertical="center" wrapText="1"/>
      <protection locked="0"/>
    </xf>
    <xf numFmtId="0" fontId="4" fillId="42" borderId="12" xfId="0" applyFont="1" applyFill="1" applyBorder="1" applyAlignment="1" applyProtection="1">
      <alignment horizontal="center" vertical="center" wrapText="1"/>
      <protection locked="0"/>
    </xf>
    <xf numFmtId="0" fontId="27" fillId="41" borderId="79" xfId="43" applyFill="1" applyBorder="1"/>
    <xf numFmtId="0" fontId="4" fillId="44" borderId="80" xfId="0" applyFont="1" applyFill="1" applyBorder="1"/>
    <xf numFmtId="0" fontId="45" fillId="0" borderId="0" xfId="0" applyFont="1" applyAlignment="1">
      <alignment wrapText="1"/>
    </xf>
    <xf numFmtId="0" fontId="4" fillId="45" borderId="0" xfId="0" applyFont="1" applyFill="1"/>
    <xf numFmtId="165" fontId="3" fillId="0" borderId="0" xfId="0" applyNumberFormat="1" applyFont="1" applyFill="1" applyBorder="1" applyAlignment="1" applyProtection="1">
      <alignment horizontal="right" vertical="top"/>
    </xf>
    <xf numFmtId="4" fontId="1" fillId="0" borderId="7" xfId="0" applyNumberFormat="1" applyFont="1" applyFill="1" applyBorder="1" applyAlignment="1" applyProtection="1">
      <protection locked="0"/>
    </xf>
    <xf numFmtId="4" fontId="1" fillId="0" borderId="1" xfId="0" applyNumberFormat="1" applyFont="1" applyFill="1" applyBorder="1" applyAlignment="1" applyProtection="1">
      <protection locked="0"/>
    </xf>
    <xf numFmtId="0" fontId="3" fillId="38" borderId="5" xfId="0" applyFont="1" applyFill="1" applyBorder="1" applyAlignment="1" applyProtection="1">
      <alignment horizontal="center"/>
      <protection locked="0"/>
    </xf>
    <xf numFmtId="0" fontId="3" fillId="34" borderId="82" xfId="0" applyFont="1" applyFill="1" applyBorder="1" applyAlignment="1" applyProtection="1">
      <alignment horizontal="left"/>
      <protection locked="0"/>
    </xf>
    <xf numFmtId="165" fontId="4" fillId="45" borderId="30" xfId="28" applyNumberFormat="1" applyFont="1" applyFill="1" applyBorder="1" applyAlignment="1" applyProtection="1">
      <alignment horizontal="right"/>
    </xf>
    <xf numFmtId="165" fontId="4" fillId="45" borderId="26" xfId="28" applyNumberFormat="1" applyFont="1" applyFill="1" applyBorder="1" applyAlignment="1" applyProtection="1">
      <alignment horizontal="right"/>
    </xf>
    <xf numFmtId="165" fontId="4" fillId="45" borderId="22" xfId="28" applyNumberFormat="1" applyFont="1" applyFill="1" applyBorder="1" applyAlignment="1" applyProtection="1">
      <alignment horizontal="right"/>
    </xf>
    <xf numFmtId="4" fontId="4" fillId="34" borderId="18" xfId="28" applyNumberFormat="1" applyFont="1" applyFill="1" applyBorder="1" applyAlignment="1" applyProtection="1">
      <alignment horizontal="right"/>
    </xf>
    <xf numFmtId="4" fontId="4" fillId="34" borderId="19" xfId="28" applyNumberFormat="1" applyFont="1" applyFill="1" applyBorder="1" applyAlignment="1" applyProtection="1">
      <alignment horizontal="right"/>
    </xf>
    <xf numFmtId="4" fontId="4" fillId="34" borderId="20" xfId="28" applyNumberFormat="1" applyFont="1" applyFill="1" applyBorder="1" applyAlignment="1" applyProtection="1">
      <alignment horizontal="right"/>
    </xf>
    <xf numFmtId="4" fontId="4" fillId="34" borderId="27" xfId="28" applyNumberFormat="1" applyFont="1" applyFill="1" applyBorder="1" applyAlignment="1" applyProtection="1">
      <alignment horizontal="right"/>
    </xf>
    <xf numFmtId="0" fontId="1" fillId="0" borderId="0" xfId="0" applyFont="1"/>
    <xf numFmtId="0" fontId="3" fillId="34" borderId="14" xfId="0" applyFont="1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left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/>
    <xf numFmtId="0" fontId="3" fillId="39" borderId="26" xfId="0" applyFont="1" applyFill="1" applyBorder="1" applyAlignment="1" applyProtection="1">
      <alignment horizontal="center"/>
      <protection locked="0"/>
    </xf>
    <xf numFmtId="0" fontId="3" fillId="0" borderId="36" xfId="0" applyFont="1" applyFill="1" applyBorder="1" applyAlignment="1" applyProtection="1">
      <alignment horizontal="right"/>
    </xf>
    <xf numFmtId="0" fontId="4" fillId="0" borderId="15" xfId="0" applyFont="1" applyFill="1" applyBorder="1" applyAlignment="1" applyProtection="1">
      <alignment horizontal="left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0" fontId="3" fillId="0" borderId="36" xfId="0" applyFont="1" applyFill="1" applyBorder="1" applyAlignment="1" applyProtection="1">
      <alignment horizontal="right" vertical="top"/>
    </xf>
    <xf numFmtId="0" fontId="4" fillId="0" borderId="46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left"/>
      <protection locked="0"/>
    </xf>
    <xf numFmtId="0" fontId="1" fillId="0" borderId="19" xfId="0" applyFont="1" applyFill="1" applyBorder="1" applyAlignment="1" applyProtection="1">
      <alignment horizontal="left"/>
      <protection locked="0"/>
    </xf>
    <xf numFmtId="0" fontId="4" fillId="0" borderId="33" xfId="0" applyFont="1" applyFill="1" applyBorder="1" applyAlignment="1" applyProtection="1">
      <alignment horizontal="left"/>
      <protection locked="0"/>
    </xf>
    <xf numFmtId="0" fontId="1" fillId="0" borderId="34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Alignment="1" applyProtection="1">
      <alignment horizontal="left"/>
      <protection locked="0"/>
    </xf>
    <xf numFmtId="0" fontId="3" fillId="37" borderId="32" xfId="0" applyFont="1" applyFill="1" applyBorder="1" applyAlignment="1" applyProtection="1">
      <alignment horizontal="left"/>
      <protection locked="0"/>
    </xf>
    <xf numFmtId="0" fontId="5" fillId="37" borderId="41" xfId="0" applyFont="1" applyFill="1" applyBorder="1" applyAlignment="1" applyProtection="1">
      <alignment horizontal="left"/>
      <protection locked="0"/>
    </xf>
    <xf numFmtId="0" fontId="3" fillId="38" borderId="42" xfId="0" applyFont="1" applyFill="1" applyBorder="1" applyAlignment="1" applyProtection="1">
      <alignment horizontal="left"/>
      <protection locked="0"/>
    </xf>
    <xf numFmtId="0" fontId="0" fillId="0" borderId="43" xfId="0" applyBorder="1" applyAlignment="1">
      <alignment horizontal="left"/>
    </xf>
    <xf numFmtId="0" fontId="0" fillId="0" borderId="20" xfId="0" applyBorder="1" applyAlignment="1">
      <alignment horizontal="left"/>
    </xf>
    <xf numFmtId="0" fontId="4" fillId="0" borderId="11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38" xfId="0" applyFont="1" applyFill="1" applyBorder="1" applyAlignment="1" applyProtection="1">
      <alignment horizontal="left"/>
      <protection locked="0"/>
    </xf>
    <xf numFmtId="0" fontId="3" fillId="0" borderId="44" xfId="0" applyFont="1" applyFill="1" applyBorder="1" applyAlignment="1" applyProtection="1">
      <alignment horizontal="right"/>
      <protection locked="0"/>
    </xf>
    <xf numFmtId="0" fontId="3" fillId="0" borderId="14" xfId="0" applyFont="1" applyFill="1" applyBorder="1" applyAlignment="1" applyProtection="1">
      <alignment horizontal="right"/>
      <protection locked="0"/>
    </xf>
    <xf numFmtId="0" fontId="3" fillId="0" borderId="45" xfId="0" applyFont="1" applyFill="1" applyBorder="1" applyAlignment="1" applyProtection="1">
      <alignment horizontal="right"/>
      <protection locked="0"/>
    </xf>
    <xf numFmtId="0" fontId="3" fillId="33" borderId="49" xfId="0" applyFont="1" applyFill="1" applyBorder="1" applyAlignment="1" applyProtection="1">
      <alignment horizontal="right"/>
      <protection locked="0"/>
    </xf>
    <xf numFmtId="0" fontId="3" fillId="33" borderId="13" xfId="0" applyFont="1" applyFill="1" applyBorder="1" applyAlignment="1" applyProtection="1">
      <alignment horizontal="right"/>
      <protection locked="0"/>
    </xf>
    <xf numFmtId="0" fontId="3" fillId="34" borderId="21" xfId="0" applyFont="1" applyFill="1" applyBorder="1" applyAlignment="1" applyProtection="1">
      <alignment horizontal="left"/>
      <protection locked="0"/>
    </xf>
    <xf numFmtId="0" fontId="3" fillId="34" borderId="50" xfId="0" applyFont="1" applyFill="1" applyBorder="1" applyAlignment="1" applyProtection="1">
      <alignment horizontal="left"/>
      <protection locked="0"/>
    </xf>
    <xf numFmtId="0" fontId="3" fillId="34" borderId="35" xfId="0" applyFont="1" applyFill="1" applyBorder="1" applyAlignment="1" applyProtection="1">
      <alignment horizontal="left"/>
      <protection locked="0"/>
    </xf>
    <xf numFmtId="0" fontId="3" fillId="34" borderId="36" xfId="0" applyFont="1" applyFill="1" applyBorder="1" applyAlignment="1" applyProtection="1">
      <alignment horizontal="left"/>
      <protection locked="0"/>
    </xf>
    <xf numFmtId="0" fontId="3" fillId="34" borderId="51" xfId="0" applyFont="1" applyFill="1" applyBorder="1" applyAlignment="1" applyProtection="1">
      <alignment horizontal="left"/>
      <protection locked="0"/>
    </xf>
    <xf numFmtId="0" fontId="4" fillId="0" borderId="52" xfId="0" applyFont="1" applyFill="1" applyBorder="1" applyAlignment="1" applyProtection="1">
      <alignment horizontal="left"/>
      <protection locked="0"/>
    </xf>
    <xf numFmtId="0" fontId="6" fillId="0" borderId="25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horizontal="left"/>
      <protection locked="0"/>
    </xf>
    <xf numFmtId="0" fontId="4" fillId="0" borderId="17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  <protection locked="0"/>
    </xf>
    <xf numFmtId="0" fontId="3" fillId="34" borderId="33" xfId="0" applyFont="1" applyFill="1" applyBorder="1" applyAlignment="1" applyProtection="1">
      <alignment horizontal="left"/>
      <protection locked="0"/>
    </xf>
    <xf numFmtId="0" fontId="3" fillId="34" borderId="34" xfId="0" applyFont="1" applyFill="1" applyBorder="1" applyAlignment="1" applyProtection="1">
      <alignment horizontal="left"/>
      <protection locked="0"/>
    </xf>
    <xf numFmtId="0" fontId="3" fillId="34" borderId="29" xfId="0" applyFont="1" applyFill="1" applyBorder="1" applyAlignment="1" applyProtection="1">
      <alignment horizontal="left"/>
      <protection locked="0"/>
    </xf>
    <xf numFmtId="0" fontId="3" fillId="46" borderId="32" xfId="0" applyFont="1" applyFill="1" applyBorder="1" applyAlignment="1" applyProtection="1">
      <alignment horizontal="left"/>
      <protection locked="0"/>
    </xf>
    <xf numFmtId="0" fontId="3" fillId="46" borderId="41" xfId="0" applyFont="1" applyFill="1" applyBorder="1" applyAlignment="1" applyProtection="1">
      <alignment horizontal="left"/>
      <protection locked="0"/>
    </xf>
    <xf numFmtId="0" fontId="3" fillId="46" borderId="53" xfId="0" applyFont="1" applyFill="1" applyBorder="1" applyAlignment="1" applyProtection="1">
      <alignment horizontal="left"/>
      <protection locked="0"/>
    </xf>
    <xf numFmtId="0" fontId="16" fillId="0" borderId="0" xfId="0" applyFont="1" applyAlignment="1" applyProtection="1">
      <protection locked="0"/>
    </xf>
    <xf numFmtId="0" fontId="16" fillId="0" borderId="0" xfId="0" applyFont="1" applyAlignment="1"/>
    <xf numFmtId="0" fontId="0" fillId="0" borderId="0" xfId="0" applyAlignment="1">
      <alignment horizontal="left"/>
    </xf>
    <xf numFmtId="0" fontId="0" fillId="0" borderId="38" xfId="0" applyBorder="1" applyAlignment="1">
      <alignment horizontal="left"/>
    </xf>
    <xf numFmtId="0" fontId="1" fillId="0" borderId="15" xfId="0" applyFont="1" applyFill="1" applyBorder="1" applyAlignment="1" applyProtection="1">
      <alignment horizontal="left"/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4" fillId="0" borderId="25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4" fillId="0" borderId="24" xfId="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0" fontId="6" fillId="0" borderId="47" xfId="0" applyFont="1" applyFill="1" applyBorder="1" applyAlignment="1" applyProtection="1">
      <alignment horizontal="left" wrapText="1"/>
      <protection locked="0"/>
    </xf>
    <xf numFmtId="0" fontId="6" fillId="0" borderId="43" xfId="0" applyFont="1" applyFill="1" applyBorder="1" applyAlignment="1" applyProtection="1">
      <alignment horizontal="left" wrapText="1"/>
      <protection locked="0"/>
    </xf>
    <xf numFmtId="0" fontId="6" fillId="0" borderId="20" xfId="0" applyFont="1" applyFill="1" applyBorder="1" applyAlignment="1" applyProtection="1">
      <alignment horizontal="left" wrapText="1"/>
      <protection locked="0"/>
    </xf>
    <xf numFmtId="0" fontId="6" fillId="0" borderId="11" xfId="0" applyFont="1" applyFill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0" fontId="16" fillId="0" borderId="0" xfId="0" applyFont="1" applyAlignment="1">
      <alignment horizontal="right"/>
    </xf>
    <xf numFmtId="0" fontId="6" fillId="0" borderId="35" xfId="0" applyFont="1" applyFill="1" applyBorder="1" applyAlignment="1" applyProtection="1">
      <alignment horizontal="left"/>
      <protection locked="0"/>
    </xf>
    <xf numFmtId="0" fontId="6" fillId="0" borderId="36" xfId="0" applyFont="1" applyFill="1" applyBorder="1" applyAlignment="1" applyProtection="1">
      <alignment horizontal="left"/>
      <protection locked="0"/>
    </xf>
    <xf numFmtId="0" fontId="6" fillId="0" borderId="37" xfId="0" applyFont="1" applyFill="1" applyBorder="1" applyAlignment="1" applyProtection="1">
      <alignment horizontal="left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38" borderId="4" xfId="0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/>
    <xf numFmtId="0" fontId="3" fillId="36" borderId="44" xfId="0" applyFont="1" applyFill="1" applyBorder="1" applyAlignment="1" applyProtection="1">
      <alignment horizontal="right"/>
      <protection locked="0"/>
    </xf>
    <xf numFmtId="0" fontId="3" fillId="36" borderId="14" xfId="0" applyFont="1" applyFill="1" applyBorder="1" applyAlignment="1" applyProtection="1">
      <alignment horizontal="right"/>
      <protection locked="0"/>
    </xf>
    <xf numFmtId="0" fontId="3" fillId="36" borderId="45" xfId="0" applyFont="1" applyFill="1" applyBorder="1" applyAlignment="1" applyProtection="1">
      <alignment horizontal="right"/>
      <protection locked="0"/>
    </xf>
    <xf numFmtId="0" fontId="3" fillId="0" borderId="11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38" xfId="0" applyFont="1" applyFill="1" applyBorder="1" applyAlignment="1" applyProtection="1">
      <alignment horizontal="right"/>
      <protection locked="0"/>
    </xf>
    <xf numFmtId="0" fontId="3" fillId="35" borderId="11" xfId="0" applyFont="1" applyFill="1" applyBorder="1" applyAlignment="1" applyProtection="1">
      <alignment horizontal="right"/>
      <protection locked="0"/>
    </xf>
    <xf numFmtId="0" fontId="3" fillId="35" borderId="0" xfId="0" applyFont="1" applyFill="1" applyBorder="1" applyAlignment="1" applyProtection="1">
      <alignment horizontal="right"/>
      <protection locked="0"/>
    </xf>
    <xf numFmtId="0" fontId="3" fillId="35" borderId="38" xfId="0" applyFont="1" applyFill="1" applyBorder="1" applyAlignment="1" applyProtection="1">
      <alignment horizontal="right"/>
      <protection locked="0"/>
    </xf>
    <xf numFmtId="0" fontId="3" fillId="0" borderId="35" xfId="0" applyFont="1" applyFill="1" applyBorder="1" applyAlignment="1" applyProtection="1">
      <alignment horizontal="right"/>
      <protection locked="0"/>
    </xf>
    <xf numFmtId="0" fontId="3" fillId="0" borderId="36" xfId="0" applyFont="1" applyFill="1" applyBorder="1" applyAlignment="1" applyProtection="1">
      <alignment horizontal="right"/>
      <protection locked="0"/>
    </xf>
    <xf numFmtId="0" fontId="3" fillId="0" borderId="37" xfId="0" applyFont="1" applyFill="1" applyBorder="1" applyAlignment="1" applyProtection="1">
      <alignment horizontal="right"/>
      <protection locked="0"/>
    </xf>
    <xf numFmtId="0" fontId="5" fillId="37" borderId="32" xfId="0" applyFont="1" applyFill="1" applyBorder="1" applyAlignment="1" applyProtection="1">
      <alignment horizontal="left"/>
      <protection locked="0"/>
    </xf>
    <xf numFmtId="0" fontId="0" fillId="0" borderId="81" xfId="0" applyBorder="1" applyAlignment="1"/>
    <xf numFmtId="0" fontId="1" fillId="0" borderId="24" xfId="0" applyFont="1" applyFill="1" applyBorder="1" applyAlignment="1" applyProtection="1">
      <alignment horizontal="left"/>
      <protection locked="0"/>
    </xf>
    <xf numFmtId="0" fontId="1" fillId="0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/>
    <xf numFmtId="0" fontId="3" fillId="33" borderId="49" xfId="0" applyNumberFormat="1" applyFont="1" applyFill="1" applyBorder="1" applyAlignment="1" applyProtection="1">
      <alignment horizontal="right"/>
      <protection locked="0"/>
    </xf>
    <xf numFmtId="0" fontId="3" fillId="33" borderId="13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0" fillId="0" borderId="4" xfId="0" applyBorder="1" applyAlignment="1"/>
    <xf numFmtId="0" fontId="46" fillId="36" borderId="33" xfId="0" applyFont="1" applyFill="1" applyBorder="1" applyAlignment="1" applyProtection="1">
      <alignment vertical="center" wrapText="1"/>
      <protection locked="0"/>
    </xf>
    <xf numFmtId="0" fontId="8" fillId="36" borderId="34" xfId="0" applyFont="1" applyFill="1" applyBorder="1" applyAlignment="1">
      <alignment vertical="center" wrapText="1"/>
    </xf>
    <xf numFmtId="0" fontId="8" fillId="36" borderId="29" xfId="0" applyFont="1" applyFill="1" applyBorder="1" applyAlignment="1">
      <alignment vertical="center" wrapText="1"/>
    </xf>
    <xf numFmtId="0" fontId="3" fillId="42" borderId="35" xfId="0" applyFont="1" applyFill="1" applyBorder="1" applyAlignment="1" applyProtection="1">
      <alignment horizontal="right" vertical="center"/>
      <protection locked="0"/>
    </xf>
    <xf numFmtId="0" fontId="0" fillId="42" borderId="36" xfId="0" applyFill="1" applyBorder="1" applyAlignment="1"/>
    <xf numFmtId="0" fontId="0" fillId="0" borderId="37" xfId="0" applyBorder="1" applyAlignment="1"/>
    <xf numFmtId="0" fontId="0" fillId="0" borderId="0" xfId="0" applyAlignment="1"/>
    <xf numFmtId="0" fontId="3" fillId="0" borderId="31" xfId="0" applyFont="1" applyBorder="1" applyAlignment="1" applyProtection="1">
      <protection locked="0"/>
    </xf>
    <xf numFmtId="0" fontId="3" fillId="0" borderId="27" xfId="0" applyFont="1" applyBorder="1" applyAlignment="1" applyProtection="1"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0" fillId="0" borderId="19" xfId="0" applyBorder="1" applyAlignment="1">
      <alignment horizontal="left"/>
    </xf>
    <xf numFmtId="0" fontId="3" fillId="0" borderId="0" xfId="0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left" wrapText="1"/>
      <protection locked="0"/>
    </xf>
    <xf numFmtId="0" fontId="6" fillId="0" borderId="0" xfId="0" applyFont="1" applyFill="1" applyBorder="1" applyAlignment="1" applyProtection="1">
      <alignment horizontal="left" wrapText="1"/>
      <protection locked="0"/>
    </xf>
    <xf numFmtId="0" fontId="6" fillId="0" borderId="38" xfId="0" applyFont="1" applyFill="1" applyBorder="1" applyAlignment="1" applyProtection="1">
      <alignment horizontal="left" wrapText="1"/>
      <protection locked="0"/>
    </xf>
    <xf numFmtId="0" fontId="4" fillId="0" borderId="39" xfId="0" applyFont="1" applyBorder="1" applyAlignment="1" applyProtection="1">
      <alignment horizontal="left"/>
      <protection locked="0"/>
    </xf>
    <xf numFmtId="0" fontId="0" fillId="0" borderId="40" xfId="0" applyBorder="1" applyAlignment="1"/>
    <xf numFmtId="0" fontId="3" fillId="33" borderId="32" xfId="0" applyFont="1" applyFill="1" applyBorder="1" applyAlignment="1" applyProtection="1">
      <alignment horizontal="left"/>
      <protection locked="0"/>
    </xf>
    <xf numFmtId="0" fontId="5" fillId="33" borderId="41" xfId="0" applyFont="1" applyFill="1" applyBorder="1" applyAlignment="1" applyProtection="1">
      <alignment horizontal="left"/>
      <protection locked="0"/>
    </xf>
    <xf numFmtId="0" fontId="4" fillId="0" borderId="11" xfId="45" applyFont="1" applyFill="1" applyBorder="1" applyAlignment="1" applyProtection="1">
      <alignment horizontal="left"/>
      <protection locked="0"/>
    </xf>
    <xf numFmtId="0" fontId="4" fillId="0" borderId="0" xfId="45" applyFont="1" applyFill="1" applyBorder="1" applyAlignment="1" applyProtection="1">
      <alignment horizontal="left"/>
      <protection locked="0"/>
    </xf>
    <xf numFmtId="0" fontId="4" fillId="0" borderId="38" xfId="45" applyFont="1" applyFill="1" applyBorder="1" applyAlignment="1" applyProtection="1">
      <alignment horizontal="left"/>
      <protection locked="0"/>
    </xf>
    <xf numFmtId="0" fontId="3" fillId="0" borderId="36" xfId="45" applyFont="1" applyFill="1" applyBorder="1" applyAlignment="1" applyProtection="1">
      <alignment horizontal="left" vertical="center"/>
      <protection locked="0"/>
    </xf>
    <xf numFmtId="0" fontId="3" fillId="38" borderId="48" xfId="45" applyFont="1" applyFill="1" applyBorder="1" applyAlignment="1" applyProtection="1">
      <alignment horizontal="center"/>
      <protection locked="0"/>
    </xf>
    <xf numFmtId="0" fontId="3" fillId="0" borderId="11" xfId="45" applyFont="1" applyFill="1" applyBorder="1" applyAlignment="1" applyProtection="1">
      <alignment horizontal="right"/>
      <protection locked="0"/>
    </xf>
    <xf numFmtId="0" fontId="3" fillId="0" borderId="0" xfId="45" applyFont="1" applyFill="1" applyBorder="1" applyAlignment="1" applyProtection="1">
      <alignment horizontal="right"/>
      <protection locked="0"/>
    </xf>
    <xf numFmtId="0" fontId="3" fillId="0" borderId="38" xfId="45" applyFont="1" applyFill="1" applyBorder="1" applyAlignment="1" applyProtection="1">
      <alignment horizontal="right"/>
      <protection locked="0"/>
    </xf>
    <xf numFmtId="0" fontId="4" fillId="0" borderId="46" xfId="45" applyFont="1" applyFill="1" applyBorder="1" applyAlignment="1" applyProtection="1">
      <alignment horizontal="left"/>
      <protection locked="0"/>
    </xf>
    <xf numFmtId="0" fontId="4" fillId="0" borderId="16" xfId="45" applyFont="1" applyFill="1" applyBorder="1" applyAlignment="1" applyProtection="1">
      <alignment horizontal="left"/>
      <protection locked="0"/>
    </xf>
    <xf numFmtId="0" fontId="4" fillId="0" borderId="19" xfId="45" applyFont="1" applyFill="1" applyBorder="1" applyAlignment="1" applyProtection="1">
      <alignment horizontal="left"/>
      <protection locked="0"/>
    </xf>
    <xf numFmtId="0" fontId="4" fillId="0" borderId="52" xfId="45" applyFont="1" applyFill="1" applyBorder="1" applyAlignment="1" applyProtection="1">
      <alignment horizontal="left"/>
      <protection locked="0"/>
    </xf>
    <xf numFmtId="0" fontId="4" fillId="0" borderId="25" xfId="45" applyFont="1" applyFill="1" applyBorder="1" applyAlignment="1" applyProtection="1">
      <alignment horizontal="left"/>
      <protection locked="0"/>
    </xf>
    <xf numFmtId="0" fontId="4" fillId="0" borderId="8" xfId="45" applyFont="1" applyFill="1" applyBorder="1" applyAlignment="1" applyProtection="1">
      <alignment horizontal="left"/>
      <protection locked="0"/>
    </xf>
    <xf numFmtId="0" fontId="4" fillId="0" borderId="17" xfId="45" applyFont="1" applyFill="1" applyBorder="1" applyAlignment="1" applyProtection="1">
      <alignment horizontal="left"/>
      <protection locked="0"/>
    </xf>
    <xf numFmtId="0" fontId="4" fillId="0" borderId="1" xfId="45" applyFont="1" applyFill="1" applyBorder="1" applyAlignment="1" applyProtection="1">
      <alignment horizontal="left"/>
      <protection locked="0"/>
    </xf>
    <xf numFmtId="0" fontId="3" fillId="33" borderId="49" xfId="45" applyNumberFormat="1" applyFont="1" applyFill="1" applyBorder="1" applyAlignment="1" applyProtection="1">
      <alignment horizontal="right"/>
      <protection locked="0"/>
    </xf>
    <xf numFmtId="0" fontId="3" fillId="33" borderId="13" xfId="45" applyNumberFormat="1" applyFont="1" applyFill="1" applyBorder="1" applyAlignment="1" applyProtection="1">
      <alignment horizontal="right"/>
      <protection locked="0"/>
    </xf>
    <xf numFmtId="0" fontId="4" fillId="0" borderId="15" xfId="45" applyFont="1" applyFill="1" applyBorder="1" applyAlignment="1" applyProtection="1">
      <alignment horizontal="left"/>
      <protection locked="0"/>
    </xf>
    <xf numFmtId="0" fontId="4" fillId="0" borderId="4" xfId="45" applyFont="1" applyFill="1" applyBorder="1" applyAlignment="1" applyProtection="1">
      <alignment horizontal="left"/>
      <protection locked="0"/>
    </xf>
    <xf numFmtId="0" fontId="4" fillId="0" borderId="5" xfId="45" applyFont="1" applyFill="1" applyBorder="1" applyAlignment="1" applyProtection="1">
      <alignment horizontal="left"/>
      <protection locked="0"/>
    </xf>
    <xf numFmtId="0" fontId="3" fillId="0" borderId="35" xfId="45" applyFont="1" applyFill="1" applyBorder="1" applyAlignment="1" applyProtection="1">
      <alignment horizontal="right"/>
      <protection locked="0"/>
    </xf>
    <xf numFmtId="0" fontId="3" fillId="0" borderId="36" xfId="45" applyFont="1" applyFill="1" applyBorder="1" applyAlignment="1" applyProtection="1">
      <alignment horizontal="right"/>
      <protection locked="0"/>
    </xf>
    <xf numFmtId="0" fontId="3" fillId="0" borderId="37" xfId="45" applyFont="1" applyFill="1" applyBorder="1" applyAlignment="1" applyProtection="1">
      <alignment horizontal="right"/>
      <protection locked="0"/>
    </xf>
    <xf numFmtId="0" fontId="3" fillId="0" borderId="36" xfId="45" applyFont="1" applyFill="1" applyBorder="1" applyAlignment="1" applyProtection="1">
      <alignment horizontal="right"/>
    </xf>
    <xf numFmtId="0" fontId="4" fillId="0" borderId="0" xfId="45" applyFont="1" applyBorder="1" applyAlignment="1">
      <alignment horizontal="left" wrapText="1"/>
    </xf>
    <xf numFmtId="0" fontId="4" fillId="0" borderId="0" xfId="45" applyBorder="1" applyAlignment="1">
      <alignment horizontal="left"/>
    </xf>
    <xf numFmtId="0" fontId="3" fillId="34" borderId="33" xfId="45" applyFont="1" applyFill="1" applyBorder="1" applyAlignment="1" applyProtection="1">
      <alignment horizontal="left"/>
      <protection locked="0"/>
    </xf>
    <xf numFmtId="0" fontId="3" fillId="34" borderId="34" xfId="45" applyFont="1" applyFill="1" applyBorder="1" applyAlignment="1" applyProtection="1">
      <alignment horizontal="left"/>
      <protection locked="0"/>
    </xf>
    <xf numFmtId="0" fontId="3" fillId="34" borderId="29" xfId="45" applyFont="1" applyFill="1" applyBorder="1" applyAlignment="1" applyProtection="1">
      <alignment horizontal="left"/>
      <protection locked="0"/>
    </xf>
    <xf numFmtId="0" fontId="3" fillId="0" borderId="44" xfId="45" applyFont="1" applyFill="1" applyBorder="1" applyAlignment="1" applyProtection="1">
      <alignment horizontal="right"/>
      <protection locked="0"/>
    </xf>
    <xf numFmtId="0" fontId="3" fillId="0" borderId="14" xfId="45" applyFont="1" applyFill="1" applyBorder="1" applyAlignment="1" applyProtection="1">
      <alignment horizontal="right"/>
      <protection locked="0"/>
    </xf>
    <xf numFmtId="0" fontId="3" fillId="0" borderId="45" xfId="45" applyFont="1" applyFill="1" applyBorder="1" applyAlignment="1" applyProtection="1">
      <alignment horizontal="right"/>
      <protection locked="0"/>
    </xf>
    <xf numFmtId="0" fontId="3" fillId="33" borderId="49" xfId="45" applyFont="1" applyFill="1" applyBorder="1" applyAlignment="1" applyProtection="1">
      <alignment horizontal="right"/>
      <protection locked="0"/>
    </xf>
    <xf numFmtId="0" fontId="3" fillId="33" borderId="13" xfId="45" applyFont="1" applyFill="1" applyBorder="1" applyAlignment="1" applyProtection="1">
      <alignment horizontal="right"/>
      <protection locked="0"/>
    </xf>
    <xf numFmtId="0" fontId="3" fillId="34" borderId="35" xfId="45" applyFont="1" applyFill="1" applyBorder="1" applyAlignment="1" applyProtection="1">
      <alignment horizontal="left"/>
      <protection locked="0"/>
    </xf>
    <xf numFmtId="0" fontId="3" fillId="34" borderId="36" xfId="45" applyFont="1" applyFill="1" applyBorder="1" applyAlignment="1" applyProtection="1">
      <alignment horizontal="left"/>
      <protection locked="0"/>
    </xf>
    <xf numFmtId="0" fontId="3" fillId="34" borderId="51" xfId="45" applyFont="1" applyFill="1" applyBorder="1" applyAlignment="1" applyProtection="1">
      <alignment horizontal="left"/>
      <protection locked="0"/>
    </xf>
    <xf numFmtId="0" fontId="16" fillId="0" borderId="0" xfId="45" applyFont="1" applyAlignment="1" applyProtection="1">
      <protection locked="0"/>
    </xf>
    <xf numFmtId="0" fontId="16" fillId="0" borderId="0" xfId="45" applyFont="1" applyAlignment="1"/>
    <xf numFmtId="0" fontId="4" fillId="0" borderId="0" xfId="45" applyAlignment="1"/>
    <xf numFmtId="0" fontId="4" fillId="0" borderId="0" xfId="45" applyAlignment="1">
      <alignment horizontal="left"/>
    </xf>
    <xf numFmtId="0" fontId="4" fillId="0" borderId="38" xfId="45" applyBorder="1" applyAlignment="1">
      <alignment horizontal="left"/>
    </xf>
    <xf numFmtId="0" fontId="3" fillId="46" borderId="32" xfId="45" applyFont="1" applyFill="1" applyBorder="1" applyAlignment="1" applyProtection="1">
      <alignment horizontal="left"/>
      <protection locked="0"/>
    </xf>
    <xf numFmtId="0" fontId="3" fillId="46" borderId="41" xfId="45" applyFont="1" applyFill="1" applyBorder="1" applyAlignment="1" applyProtection="1">
      <alignment horizontal="left"/>
      <protection locked="0"/>
    </xf>
    <xf numFmtId="0" fontId="3" fillId="46" borderId="53" xfId="45" applyFont="1" applyFill="1" applyBorder="1" applyAlignment="1" applyProtection="1">
      <alignment horizontal="left"/>
      <protection locked="0"/>
    </xf>
    <xf numFmtId="0" fontId="4" fillId="0" borderId="47" xfId="45" applyFont="1" applyFill="1" applyBorder="1" applyAlignment="1" applyProtection="1">
      <alignment horizontal="left" wrapText="1"/>
      <protection locked="0"/>
    </xf>
    <xf numFmtId="0" fontId="4" fillId="0" borderId="43" xfId="45" applyFont="1" applyFill="1" applyBorder="1" applyAlignment="1" applyProtection="1">
      <alignment horizontal="left" wrapText="1"/>
      <protection locked="0"/>
    </xf>
    <xf numFmtId="0" fontId="4" fillId="0" borderId="20" xfId="45" applyFont="1" applyFill="1" applyBorder="1" applyAlignment="1" applyProtection="1">
      <alignment horizontal="left" wrapText="1"/>
      <protection locked="0"/>
    </xf>
    <xf numFmtId="0" fontId="4" fillId="0" borderId="46" xfId="45" applyFill="1" applyBorder="1" applyAlignment="1" applyProtection="1">
      <alignment horizontal="left"/>
      <protection locked="0"/>
    </xf>
    <xf numFmtId="0" fontId="4" fillId="0" borderId="16" xfId="45" applyBorder="1" applyAlignment="1">
      <alignment horizontal="left"/>
    </xf>
    <xf numFmtId="0" fontId="4" fillId="0" borderId="19" xfId="45" applyBorder="1" applyAlignment="1">
      <alignment horizontal="left"/>
    </xf>
    <xf numFmtId="0" fontId="3" fillId="37" borderId="32" xfId="45" applyFont="1" applyFill="1" applyBorder="1" applyAlignment="1" applyProtection="1">
      <alignment horizontal="left"/>
      <protection locked="0"/>
    </xf>
    <xf numFmtId="0" fontId="3" fillId="37" borderId="41" xfId="45" applyFont="1" applyFill="1" applyBorder="1" applyAlignment="1" applyProtection="1">
      <alignment horizontal="left"/>
      <protection locked="0"/>
    </xf>
    <xf numFmtId="0" fontId="4" fillId="0" borderId="33" xfId="45" applyFont="1" applyFill="1" applyBorder="1" applyAlignment="1" applyProtection="1">
      <alignment horizontal="left"/>
      <protection locked="0"/>
    </xf>
    <xf numFmtId="0" fontId="4" fillId="0" borderId="34" xfId="45" applyFont="1" applyFill="1" applyBorder="1" applyAlignment="1" applyProtection="1">
      <alignment horizontal="left"/>
      <protection locked="0"/>
    </xf>
    <xf numFmtId="0" fontId="4" fillId="0" borderId="18" xfId="45" applyFont="1" applyFill="1" applyBorder="1" applyAlignment="1" applyProtection="1">
      <alignment horizontal="left"/>
      <protection locked="0"/>
    </xf>
    <xf numFmtId="0" fontId="4" fillId="0" borderId="46" xfId="45" applyFont="1" applyFill="1" applyBorder="1" applyAlignment="1" applyProtection="1">
      <alignment horizontal="left" wrapText="1"/>
      <protection locked="0"/>
    </xf>
    <xf numFmtId="0" fontId="14" fillId="0" borderId="0" xfId="45" applyFont="1" applyFill="1" applyBorder="1" applyAlignment="1" applyProtection="1">
      <alignment horizontal="left"/>
      <protection locked="0"/>
    </xf>
    <xf numFmtId="0" fontId="4" fillId="0" borderId="0" xfId="45" applyBorder="1" applyAlignment="1"/>
    <xf numFmtId="0" fontId="3" fillId="0" borderId="0" xfId="45" applyFont="1" applyFill="1" applyBorder="1" applyAlignment="1" applyProtection="1">
      <alignment horizontal="right"/>
    </xf>
    <xf numFmtId="0" fontId="4" fillId="0" borderId="24" xfId="45" applyFont="1" applyFill="1" applyBorder="1" applyAlignment="1" applyProtection="1">
      <alignment horizontal="left"/>
      <protection locked="0"/>
    </xf>
    <xf numFmtId="0" fontId="4" fillId="0" borderId="7" xfId="45" applyFont="1" applyFill="1" applyBorder="1" applyAlignment="1" applyProtection="1">
      <alignment horizontal="left"/>
      <protection locked="0"/>
    </xf>
    <xf numFmtId="0" fontId="4" fillId="0" borderId="0" xfId="45" applyFont="1" applyBorder="1" applyAlignment="1">
      <alignment horizontal="left"/>
    </xf>
    <xf numFmtId="0" fontId="4" fillId="0" borderId="0" xfId="45" applyFont="1" applyBorder="1" applyAlignment="1">
      <alignment vertical="top" wrapText="1"/>
    </xf>
    <xf numFmtId="0" fontId="4" fillId="0" borderId="0" xfId="45" applyBorder="1" applyAlignment="1">
      <alignment vertical="top" wrapText="1"/>
    </xf>
    <xf numFmtId="0" fontId="4" fillId="0" borderId="9" xfId="45" applyFont="1" applyBorder="1" applyAlignment="1" applyProtection="1">
      <alignment horizontal="left" vertical="center" wrapText="1"/>
      <protection locked="0"/>
    </xf>
    <xf numFmtId="0" fontId="4" fillId="0" borderId="16" xfId="45" applyFont="1" applyBorder="1" applyAlignment="1" applyProtection="1">
      <alignment horizontal="left" vertical="center" wrapText="1"/>
      <protection locked="0"/>
    </xf>
    <xf numFmtId="0" fontId="4" fillId="0" borderId="19" xfId="45" applyFont="1" applyBorder="1" applyAlignment="1" applyProtection="1">
      <alignment horizontal="left" vertical="center" wrapText="1"/>
      <protection locked="0"/>
    </xf>
    <xf numFmtId="0" fontId="3" fillId="36" borderId="44" xfId="45" applyFont="1" applyFill="1" applyBorder="1" applyAlignment="1" applyProtection="1">
      <alignment horizontal="right"/>
      <protection locked="0"/>
    </xf>
    <xf numFmtId="0" fontId="3" fillId="36" borderId="14" xfId="45" applyFont="1" applyFill="1" applyBorder="1" applyAlignment="1" applyProtection="1">
      <alignment horizontal="right"/>
      <protection locked="0"/>
    </xf>
    <xf numFmtId="0" fontId="3" fillId="36" borderId="45" xfId="45" applyFont="1" applyFill="1" applyBorder="1" applyAlignment="1" applyProtection="1">
      <alignment horizontal="right"/>
      <protection locked="0"/>
    </xf>
    <xf numFmtId="0" fontId="3" fillId="42" borderId="35" xfId="45" applyFont="1" applyFill="1" applyBorder="1" applyAlignment="1" applyProtection="1">
      <alignment horizontal="right" vertical="center"/>
      <protection locked="0"/>
    </xf>
    <xf numFmtId="0" fontId="4" fillId="42" borderId="36" xfId="45" applyFill="1" applyBorder="1" applyAlignment="1"/>
    <xf numFmtId="0" fontId="4" fillId="0" borderId="37" xfId="45" applyBorder="1" applyAlignment="1"/>
    <xf numFmtId="0" fontId="4" fillId="0" borderId="2" xfId="45" applyFont="1" applyFill="1" applyBorder="1" applyAlignment="1" applyProtection="1">
      <alignment horizontal="left"/>
      <protection locked="0"/>
    </xf>
    <xf numFmtId="0" fontId="3" fillId="34" borderId="21" xfId="45" applyFont="1" applyFill="1" applyBorder="1" applyAlignment="1" applyProtection="1">
      <alignment horizontal="left"/>
      <protection locked="0"/>
    </xf>
    <xf numFmtId="0" fontId="3" fillId="34" borderId="50" xfId="45" applyFont="1" applyFill="1" applyBorder="1" applyAlignment="1" applyProtection="1">
      <alignment horizontal="left"/>
      <protection locked="0"/>
    </xf>
    <xf numFmtId="0" fontId="3" fillId="35" borderId="11" xfId="45" applyFont="1" applyFill="1" applyBorder="1" applyAlignment="1" applyProtection="1">
      <alignment horizontal="right"/>
      <protection locked="0"/>
    </xf>
    <xf numFmtId="0" fontId="3" fillId="35" borderId="0" xfId="45" applyFont="1" applyFill="1" applyBorder="1" applyAlignment="1" applyProtection="1">
      <alignment horizontal="right"/>
      <protection locked="0"/>
    </xf>
    <xf numFmtId="0" fontId="3" fillId="35" borderId="38" xfId="45" applyFont="1" applyFill="1" applyBorder="1" applyAlignment="1" applyProtection="1">
      <alignment horizontal="right"/>
      <protection locked="0"/>
    </xf>
    <xf numFmtId="0" fontId="3" fillId="38" borderId="42" xfId="45" applyFont="1" applyFill="1" applyBorder="1" applyAlignment="1" applyProtection="1">
      <alignment horizontal="left"/>
      <protection locked="0"/>
    </xf>
    <xf numFmtId="0" fontId="4" fillId="0" borderId="43" xfId="45" applyBorder="1" applyAlignment="1">
      <alignment horizontal="left"/>
    </xf>
    <xf numFmtId="0" fontId="4" fillId="0" borderId="20" xfId="45" applyBorder="1" applyAlignment="1">
      <alignment horizontal="left"/>
    </xf>
    <xf numFmtId="0" fontId="3" fillId="39" borderId="26" xfId="0" applyFont="1" applyFill="1" applyBorder="1" applyAlignment="1" applyProtection="1">
      <protection locked="0"/>
    </xf>
    <xf numFmtId="0" fontId="4" fillId="0" borderId="39" xfId="45" applyFont="1" applyBorder="1" applyAlignment="1" applyProtection="1">
      <alignment horizontal="left"/>
      <protection locked="0"/>
    </xf>
    <xf numFmtId="0" fontId="4" fillId="0" borderId="40" xfId="45" applyBorder="1" applyAlignment="1"/>
    <xf numFmtId="0" fontId="17" fillId="0" borderId="0" xfId="45" applyFont="1" applyBorder="1" applyAlignment="1" applyProtection="1">
      <alignment horizontal="right"/>
      <protection locked="0"/>
    </xf>
    <xf numFmtId="0" fontId="16" fillId="0" borderId="0" xfId="45" applyFont="1" applyAlignment="1">
      <alignment horizontal="right"/>
    </xf>
    <xf numFmtId="0" fontId="3" fillId="33" borderId="32" xfId="45" applyFont="1" applyFill="1" applyBorder="1" applyAlignment="1" applyProtection="1">
      <alignment horizontal="left"/>
      <protection locked="0"/>
    </xf>
    <xf numFmtId="0" fontId="3" fillId="33" borderId="41" xfId="45" applyFont="1" applyFill="1" applyBorder="1" applyAlignment="1" applyProtection="1">
      <alignment horizontal="left"/>
      <protection locked="0"/>
    </xf>
    <xf numFmtId="0" fontId="4" fillId="0" borderId="35" xfId="45" applyFont="1" applyFill="1" applyBorder="1" applyAlignment="1" applyProtection="1">
      <alignment horizontal="left"/>
      <protection locked="0"/>
    </xf>
    <xf numFmtId="0" fontId="4" fillId="0" borderId="36" xfId="45" applyFont="1" applyFill="1" applyBorder="1" applyAlignment="1" applyProtection="1">
      <alignment horizontal="left"/>
      <protection locked="0"/>
    </xf>
    <xf numFmtId="0" fontId="4" fillId="0" borderId="37" xfId="45" applyFont="1" applyFill="1" applyBorder="1" applyAlignment="1" applyProtection="1">
      <alignment horizontal="left"/>
      <protection locked="0"/>
    </xf>
    <xf numFmtId="0" fontId="4" fillId="0" borderId="9" xfId="45" applyFont="1" applyBorder="1" applyAlignment="1" applyProtection="1">
      <alignment horizontal="left"/>
      <protection locked="0"/>
    </xf>
    <xf numFmtId="0" fontId="4" fillId="0" borderId="11" xfId="45" applyFont="1" applyFill="1" applyBorder="1" applyAlignment="1" applyProtection="1">
      <alignment horizontal="left" wrapText="1"/>
      <protection locked="0"/>
    </xf>
    <xf numFmtId="0" fontId="4" fillId="0" borderId="0" xfId="45" applyFont="1" applyFill="1" applyBorder="1" applyAlignment="1" applyProtection="1">
      <alignment horizontal="left" wrapText="1"/>
      <protection locked="0"/>
    </xf>
    <xf numFmtId="0" fontId="4" fillId="0" borderId="38" xfId="45" applyFont="1" applyFill="1" applyBorder="1" applyAlignment="1" applyProtection="1">
      <alignment horizontal="left" wrapText="1"/>
      <protection locked="0"/>
    </xf>
    <xf numFmtId="0" fontId="17" fillId="0" borderId="0" xfId="45" applyFont="1" applyAlignment="1" applyProtection="1">
      <alignment horizontal="right"/>
      <protection locked="0"/>
    </xf>
    <xf numFmtId="0" fontId="17" fillId="0" borderId="0" xfId="45" applyFont="1" applyAlignment="1" applyProtection="1">
      <alignment horizontal="right" vertical="center"/>
      <protection locked="0"/>
    </xf>
    <xf numFmtId="0" fontId="3" fillId="0" borderId="0" xfId="45" applyFont="1" applyAlignment="1" applyProtection="1">
      <alignment horizontal="right"/>
      <protection locked="0"/>
    </xf>
    <xf numFmtId="0" fontId="3" fillId="0" borderId="0" xfId="0" applyFont="1" applyAlignment="1"/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urrency" xfId="30" builtinId="4"/>
    <cellStyle name="Currency 2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2"/>
    <cellStyle name="Normal 3" xfId="43"/>
    <cellStyle name="Normal 3 2" xfId="44"/>
    <cellStyle name="Normal 4" xfId="45"/>
    <cellStyle name="Note 2" xfId="46"/>
    <cellStyle name="Note 2 2" xfId="47"/>
    <cellStyle name="Note 3" xfId="48"/>
    <cellStyle name="Note 3 2" xfId="49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4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6"/>
  <sheetViews>
    <sheetView tabSelected="1" zoomScaleNormal="100" zoomScalePageLayoutView="75" workbookViewId="0">
      <selection activeCell="S83" sqref="S83"/>
    </sheetView>
  </sheetViews>
  <sheetFormatPr defaultRowHeight="12.75" customHeight="1" x14ac:dyDescent="0.2"/>
  <cols>
    <col min="1" max="1" width="10.140625" style="15" customWidth="1"/>
    <col min="2" max="2" width="20.85546875" style="15" customWidth="1"/>
    <col min="3" max="3" width="8" style="15" customWidth="1"/>
    <col min="4" max="4" width="18.5703125" style="15" customWidth="1"/>
    <col min="5" max="5" width="11" style="15" customWidth="1"/>
    <col min="6" max="6" width="9.5703125" style="15" customWidth="1"/>
    <col min="7" max="7" width="11" style="15" customWidth="1"/>
    <col min="8" max="8" width="12.28515625" style="15" customWidth="1"/>
    <col min="9" max="9" width="8.42578125" style="15" customWidth="1"/>
    <col min="10" max="10" width="8.85546875" style="15" customWidth="1"/>
    <col min="11" max="11" width="9.140625" style="15" customWidth="1"/>
    <col min="12" max="12" width="9.5703125" style="15" customWidth="1"/>
    <col min="13" max="13" width="9.42578125" style="15" customWidth="1"/>
    <col min="14" max="14" width="9.28515625" style="15" customWidth="1"/>
    <col min="15" max="15" width="10" style="15" customWidth="1"/>
    <col min="16" max="16" width="11.42578125" style="15" customWidth="1"/>
    <col min="17" max="17" width="10.85546875" customWidth="1"/>
    <col min="18" max="18" width="10.140625" customWidth="1"/>
    <col min="19" max="19" width="9.7109375" customWidth="1"/>
    <col min="20" max="20" width="10.140625" customWidth="1"/>
    <col min="21" max="21" width="32.5703125" style="15" customWidth="1"/>
    <col min="22" max="16384" width="9.140625" style="15"/>
  </cols>
  <sheetData>
    <row r="1" spans="1:21" ht="19.5" customHeight="1" x14ac:dyDescent="0.25">
      <c r="A1" s="344" t="s">
        <v>2</v>
      </c>
      <c r="B1" s="344"/>
      <c r="C1" s="344"/>
      <c r="D1" s="391"/>
      <c r="E1" s="392"/>
      <c r="F1" s="73"/>
      <c r="G1" s="95" t="s">
        <v>90</v>
      </c>
      <c r="H1" s="397"/>
      <c r="I1" s="398"/>
      <c r="K1" s="80"/>
      <c r="L1" s="14"/>
      <c r="M1" s="14"/>
      <c r="N1" s="14"/>
      <c r="O1" s="14"/>
      <c r="P1" s="14"/>
      <c r="U1" s="14"/>
    </row>
    <row r="2" spans="1:21" ht="25.5" customHeight="1" x14ac:dyDescent="0.2">
      <c r="A2" s="345" t="s">
        <v>3</v>
      </c>
      <c r="B2" s="345"/>
      <c r="C2" s="345"/>
      <c r="D2" s="347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9"/>
      <c r="U2" s="14"/>
    </row>
    <row r="3" spans="1:21" s="16" customFormat="1" ht="18" customHeight="1" x14ac:dyDescent="0.25">
      <c r="A3" s="346" t="s">
        <v>11</v>
      </c>
      <c r="B3" s="346"/>
      <c r="C3" s="346"/>
      <c r="D3" s="33">
        <v>0.28000000000000003</v>
      </c>
      <c r="G3" s="352" t="s">
        <v>79</v>
      </c>
      <c r="H3" s="353"/>
      <c r="I3" s="353"/>
      <c r="J3" s="353"/>
      <c r="K3" s="389"/>
      <c r="L3" s="390"/>
    </row>
    <row r="4" spans="1:21" ht="12.75" customHeight="1" thickBot="1" x14ac:dyDescent="0.25">
      <c r="F4" s="14"/>
      <c r="G4" s="18"/>
      <c r="H4" s="14"/>
      <c r="I4" s="14"/>
      <c r="J4" s="14"/>
      <c r="K4" s="14"/>
      <c r="L4" s="14"/>
      <c r="M4" s="14"/>
      <c r="N4" s="14"/>
      <c r="O4" s="14"/>
      <c r="P4" s="14"/>
      <c r="U4" s="14"/>
    </row>
    <row r="5" spans="1:21" ht="25.5" customHeight="1" thickBot="1" x14ac:dyDescent="0.25">
      <c r="A5" s="399" t="s">
        <v>39</v>
      </c>
      <c r="B5" s="400"/>
      <c r="C5" s="400"/>
      <c r="D5" s="400"/>
      <c r="E5" s="52" t="s">
        <v>5</v>
      </c>
      <c r="F5" s="26"/>
      <c r="G5" s="19"/>
      <c r="H5" s="25"/>
      <c r="I5" s="25"/>
      <c r="J5" s="25"/>
      <c r="K5" s="25"/>
      <c r="L5" s="25"/>
      <c r="M5" s="25"/>
      <c r="N5" s="25"/>
      <c r="O5" s="25"/>
      <c r="P5" s="25"/>
      <c r="Q5" s="74"/>
    </row>
    <row r="6" spans="1:21" ht="12.75" customHeight="1" x14ac:dyDescent="0.2">
      <c r="A6" s="354" t="s">
        <v>6</v>
      </c>
      <c r="B6" s="355"/>
      <c r="C6" s="355"/>
      <c r="D6" s="356"/>
      <c r="E6" s="20"/>
      <c r="F6" s="26"/>
      <c r="G6" s="80"/>
      <c r="H6" s="80"/>
      <c r="I6" s="80"/>
      <c r="J6" s="80"/>
      <c r="K6" s="80"/>
      <c r="L6" s="80"/>
      <c r="M6" s="80"/>
      <c r="N6" s="80"/>
      <c r="O6" s="80"/>
      <c r="P6" s="80"/>
      <c r="Q6" s="74"/>
    </row>
    <row r="7" spans="1:21" ht="12.75" customHeight="1" x14ac:dyDescent="0.2">
      <c r="A7" s="305" t="s">
        <v>126</v>
      </c>
      <c r="B7" s="306"/>
      <c r="C7" s="306"/>
      <c r="D7" s="307"/>
      <c r="E7" s="20"/>
      <c r="F7" s="26"/>
      <c r="G7" s="80"/>
      <c r="H7" s="80"/>
      <c r="I7" s="80"/>
      <c r="J7" s="80"/>
      <c r="K7" s="80"/>
      <c r="L7" s="80"/>
      <c r="M7" s="80"/>
      <c r="N7" s="80"/>
      <c r="O7" s="80"/>
      <c r="P7" s="80"/>
      <c r="Q7" s="74"/>
    </row>
    <row r="8" spans="1:21" ht="12.75" customHeight="1" x14ac:dyDescent="0.2">
      <c r="A8" s="305" t="s">
        <v>35</v>
      </c>
      <c r="B8" s="306"/>
      <c r="C8" s="306"/>
      <c r="D8" s="307"/>
      <c r="E8" s="22"/>
      <c r="F8" s="26"/>
      <c r="G8" s="80"/>
      <c r="H8" s="80"/>
      <c r="I8" s="80"/>
      <c r="J8" s="80"/>
      <c r="K8" s="80"/>
      <c r="L8" s="80"/>
      <c r="M8" s="80"/>
      <c r="N8" s="80"/>
      <c r="O8" s="80"/>
      <c r="P8" s="80"/>
      <c r="Q8" s="74"/>
    </row>
    <row r="9" spans="1:21" ht="12.75" customHeight="1" x14ac:dyDescent="0.2">
      <c r="A9" s="305" t="s">
        <v>125</v>
      </c>
      <c r="B9" s="306"/>
      <c r="C9" s="306"/>
      <c r="D9" s="307"/>
      <c r="E9" s="22"/>
      <c r="F9" s="26"/>
      <c r="G9" s="26"/>
    </row>
    <row r="10" spans="1:21" ht="12.75" customHeight="1" x14ac:dyDescent="0.2">
      <c r="A10" s="343" t="s">
        <v>13</v>
      </c>
      <c r="B10" s="306"/>
      <c r="C10" s="306"/>
      <c r="D10" s="307"/>
      <c r="E10" s="22"/>
      <c r="F10" s="26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74"/>
    </row>
    <row r="11" spans="1:21" ht="12.75" customHeight="1" x14ac:dyDescent="0.2">
      <c r="A11" s="343" t="s">
        <v>14</v>
      </c>
      <c r="B11" s="306"/>
      <c r="C11" s="306"/>
      <c r="D11" s="307"/>
      <c r="E11" s="22"/>
      <c r="F11" s="26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74"/>
    </row>
    <row r="12" spans="1:21" ht="12.75" customHeight="1" x14ac:dyDescent="0.2">
      <c r="A12" s="343" t="s">
        <v>20</v>
      </c>
      <c r="B12" s="306"/>
      <c r="C12" s="306"/>
      <c r="D12" s="307"/>
      <c r="E12" s="22"/>
      <c r="F12" s="26"/>
      <c r="G12" s="26"/>
    </row>
    <row r="13" spans="1:21" ht="12.75" customHeight="1" x14ac:dyDescent="0.2">
      <c r="A13" s="343" t="s">
        <v>21</v>
      </c>
      <c r="B13" s="306"/>
      <c r="C13" s="306"/>
      <c r="D13" s="307"/>
      <c r="E13" s="22"/>
      <c r="F13" s="26"/>
      <c r="G13" s="94" t="s">
        <v>89</v>
      </c>
      <c r="H13" s="63"/>
      <c r="I13" s="63"/>
      <c r="J13" s="63"/>
      <c r="K13" s="63"/>
      <c r="L13" s="63"/>
      <c r="M13" s="63"/>
      <c r="N13" s="63"/>
    </row>
    <row r="14" spans="1:21" ht="12.75" customHeight="1" x14ac:dyDescent="0.2">
      <c r="A14" s="343" t="s">
        <v>4</v>
      </c>
      <c r="B14" s="306"/>
      <c r="C14" s="306"/>
      <c r="D14" s="307"/>
      <c r="E14" s="22"/>
      <c r="F14" s="26"/>
      <c r="G14" s="26"/>
      <c r="H14" s="329" t="s">
        <v>151</v>
      </c>
      <c r="I14" s="330"/>
      <c r="J14" s="330"/>
      <c r="K14" s="330"/>
      <c r="L14" s="330"/>
      <c r="M14" s="330"/>
      <c r="N14" s="330"/>
      <c r="O14" s="388"/>
      <c r="P14" s="14"/>
      <c r="U14" s="14"/>
    </row>
    <row r="15" spans="1:21" ht="12.75" customHeight="1" x14ac:dyDescent="0.2">
      <c r="A15" s="305" t="s">
        <v>53</v>
      </c>
      <c r="B15" s="306"/>
      <c r="C15" s="306"/>
      <c r="D15" s="307"/>
      <c r="E15" s="22"/>
      <c r="F15" s="26"/>
      <c r="G15" s="26"/>
      <c r="H15" s="21"/>
      <c r="N15" s="14"/>
      <c r="O15" s="14"/>
      <c r="P15" s="14"/>
      <c r="U15" s="14"/>
    </row>
    <row r="16" spans="1:21" ht="12.75" customHeight="1" x14ac:dyDescent="0.2">
      <c r="A16" s="305" t="s">
        <v>26</v>
      </c>
      <c r="B16" s="331"/>
      <c r="C16" s="331"/>
      <c r="D16" s="332"/>
      <c r="E16" s="22"/>
      <c r="F16" s="26"/>
      <c r="G16" s="26"/>
      <c r="H16" s="329"/>
      <c r="I16" s="329"/>
      <c r="J16" s="329"/>
      <c r="K16" s="329"/>
      <c r="L16" s="329"/>
      <c r="M16" s="329"/>
      <c r="N16" s="329"/>
      <c r="O16" s="329"/>
      <c r="P16" s="329"/>
      <c r="U16" s="14"/>
    </row>
    <row r="17" spans="1:21" ht="12.75" customHeight="1" x14ac:dyDescent="0.2">
      <c r="A17" s="394" t="s">
        <v>0</v>
      </c>
      <c r="B17" s="395"/>
      <c r="C17" s="395"/>
      <c r="D17" s="396"/>
      <c r="E17" s="22"/>
      <c r="F17" s="26"/>
      <c r="G17" s="26"/>
      <c r="H17" s="63"/>
      <c r="I17" s="329"/>
      <c r="J17" s="330"/>
      <c r="K17" s="330"/>
      <c r="L17" s="330"/>
      <c r="M17" s="330"/>
      <c r="N17" s="330"/>
      <c r="O17" s="330"/>
      <c r="P17" s="63"/>
      <c r="U17" s="14"/>
    </row>
    <row r="18" spans="1:21" ht="12.75" customHeight="1" x14ac:dyDescent="0.2">
      <c r="A18" s="364" t="s">
        <v>8</v>
      </c>
      <c r="B18" s="365"/>
      <c r="C18" s="365"/>
      <c r="D18" s="366"/>
      <c r="E18" s="3">
        <f>SUM(E6:E17)</f>
        <v>0</v>
      </c>
      <c r="F18" s="26"/>
      <c r="G18" s="26"/>
      <c r="H18" s="63"/>
      <c r="I18" s="63"/>
      <c r="J18" s="63"/>
      <c r="K18" s="63"/>
      <c r="L18" s="63"/>
      <c r="M18" s="63"/>
      <c r="N18" s="63"/>
      <c r="O18" s="63"/>
      <c r="P18" s="63"/>
      <c r="U18" s="14"/>
    </row>
    <row r="19" spans="1:21" ht="12.75" customHeight="1" thickBot="1" x14ac:dyDescent="0.25">
      <c r="A19" s="308" t="s">
        <v>9</v>
      </c>
      <c r="B19" s="309"/>
      <c r="C19" s="309"/>
      <c r="D19" s="310"/>
      <c r="E19" s="4">
        <f>M56</f>
        <v>0</v>
      </c>
      <c r="F19" s="26"/>
      <c r="G19" s="63" t="s">
        <v>75</v>
      </c>
      <c r="I19" s="63"/>
      <c r="J19" s="63"/>
      <c r="K19" s="63"/>
      <c r="L19" s="63"/>
      <c r="M19" s="63"/>
      <c r="N19" s="63"/>
      <c r="O19" s="63"/>
      <c r="P19" s="63"/>
      <c r="U19" s="14"/>
    </row>
    <row r="20" spans="1:21" ht="12.75" customHeight="1" thickBot="1" x14ac:dyDescent="0.25">
      <c r="A20" s="311" t="s">
        <v>15</v>
      </c>
      <c r="B20" s="312"/>
      <c r="C20" s="312"/>
      <c r="D20" s="312"/>
      <c r="E20" s="49">
        <f>SUM(E18:E19)</f>
        <v>0</v>
      </c>
      <c r="F20" s="26"/>
      <c r="G20" s="26"/>
      <c r="H20" s="21"/>
      <c r="N20" s="14"/>
      <c r="O20" s="14"/>
      <c r="P20" s="14"/>
      <c r="U20" s="14"/>
    </row>
    <row r="21" spans="1:21" s="24" customFormat="1" ht="12.75" customHeight="1" x14ac:dyDescent="0.2">
      <c r="A21" s="357" t="s">
        <v>40</v>
      </c>
      <c r="B21" s="357"/>
      <c r="C21" s="357"/>
      <c r="D21" s="2"/>
      <c r="E21" s="40"/>
      <c r="F21" s="25"/>
      <c r="G21" s="25"/>
      <c r="H21" s="21"/>
      <c r="N21" s="23"/>
      <c r="O21" s="23"/>
      <c r="P21" s="23"/>
      <c r="U21" s="23"/>
    </row>
    <row r="22" spans="1:21" ht="12.75" customHeight="1" thickBot="1" x14ac:dyDescent="0.25">
      <c r="A22" s="18"/>
      <c r="B22" s="18"/>
      <c r="C22" s="18"/>
      <c r="D22" s="18"/>
      <c r="E22" s="18"/>
      <c r="F22" s="18"/>
      <c r="G22" s="18"/>
      <c r="H22" s="18"/>
    </row>
    <row r="23" spans="1:21" s="17" customFormat="1" ht="12.75" customHeight="1" thickBot="1" x14ac:dyDescent="0.25">
      <c r="A23" s="326" t="s">
        <v>142</v>
      </c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8"/>
      <c r="P23" s="19"/>
      <c r="U23" s="89" t="s">
        <v>76</v>
      </c>
    </row>
    <row r="24" spans="1:21" s="19" customFormat="1" ht="39" customHeight="1" thickBot="1" x14ac:dyDescent="0.25">
      <c r="A24" s="385" t="s">
        <v>16</v>
      </c>
      <c r="B24" s="386"/>
      <c r="C24" s="386"/>
      <c r="D24" s="386"/>
      <c r="E24" s="387"/>
      <c r="F24" s="103" t="s">
        <v>45</v>
      </c>
      <c r="G24" s="103" t="s">
        <v>46</v>
      </c>
      <c r="H24" s="103" t="s">
        <v>49</v>
      </c>
      <c r="I24" s="103"/>
      <c r="J24" s="103"/>
      <c r="K24" s="103"/>
      <c r="L24" s="103"/>
      <c r="M24" s="103"/>
      <c r="N24" s="103" t="s">
        <v>48</v>
      </c>
      <c r="O24" s="111" t="s">
        <v>47</v>
      </c>
      <c r="P24" s="31"/>
      <c r="U24" s="90"/>
    </row>
    <row r="25" spans="1:21" s="13" customFormat="1" ht="12.75" customHeight="1" x14ac:dyDescent="0.2">
      <c r="A25" s="315" t="s">
        <v>22</v>
      </c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7"/>
      <c r="U25" s="91"/>
    </row>
    <row r="26" spans="1:21" s="13" customFormat="1" ht="12.75" customHeight="1" thickBot="1" x14ac:dyDescent="0.25">
      <c r="A26" s="358" t="s">
        <v>23</v>
      </c>
      <c r="B26" s="358"/>
      <c r="C26" s="358"/>
      <c r="D26" s="273" t="s">
        <v>24</v>
      </c>
      <c r="E26" s="58"/>
      <c r="F26" s="283" t="s">
        <v>154</v>
      </c>
      <c r="G26" s="284"/>
      <c r="H26" s="284"/>
      <c r="I26" s="284"/>
      <c r="J26" s="284"/>
      <c r="K26" s="58"/>
      <c r="L26" s="58"/>
      <c r="M26" s="58"/>
      <c r="N26" s="58"/>
      <c r="O26" s="58"/>
      <c r="P26" s="274"/>
      <c r="U26" s="91"/>
    </row>
    <row r="27" spans="1:21" ht="12.75" customHeight="1" x14ac:dyDescent="0.2">
      <c r="A27" s="337" t="s">
        <v>34</v>
      </c>
      <c r="B27" s="338"/>
      <c r="C27" s="338"/>
      <c r="D27" s="37"/>
      <c r="E27" s="27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2">
        <f t="shared" ref="P27:P32" si="0">SUM(E27:O27)</f>
        <v>0</v>
      </c>
      <c r="U27" s="92"/>
    </row>
    <row r="28" spans="1:21" ht="12.75" customHeight="1" x14ac:dyDescent="0.2">
      <c r="A28" s="321" t="s">
        <v>30</v>
      </c>
      <c r="B28" s="322"/>
      <c r="C28" s="322"/>
      <c r="D28" s="38"/>
      <c r="E28" s="279"/>
      <c r="F28" s="1"/>
      <c r="G28" s="1"/>
      <c r="H28" s="1"/>
      <c r="I28" s="1"/>
      <c r="J28" s="1"/>
      <c r="K28" s="1"/>
      <c r="L28" s="1"/>
      <c r="M28" s="1"/>
      <c r="N28" s="1"/>
      <c r="O28" s="1"/>
      <c r="P28" s="5">
        <f t="shared" si="0"/>
        <v>0</v>
      </c>
      <c r="U28" s="92"/>
    </row>
    <row r="29" spans="1:21" ht="12.75" customHeight="1" x14ac:dyDescent="0.2">
      <c r="A29" s="321" t="s">
        <v>33</v>
      </c>
      <c r="B29" s="322"/>
      <c r="C29" s="322"/>
      <c r="D29" s="38"/>
      <c r="E29" s="279"/>
      <c r="F29" s="1"/>
      <c r="G29" s="1"/>
      <c r="H29" s="1"/>
      <c r="I29" s="1"/>
      <c r="J29" s="1"/>
      <c r="K29" s="1"/>
      <c r="L29" s="1"/>
      <c r="M29" s="1"/>
      <c r="N29" s="1"/>
      <c r="O29" s="1"/>
      <c r="P29" s="5">
        <f t="shared" si="0"/>
        <v>0</v>
      </c>
      <c r="U29" s="92"/>
    </row>
    <row r="30" spans="1:21" ht="12.75" customHeight="1" x14ac:dyDescent="0.2">
      <c r="A30" s="321" t="s">
        <v>72</v>
      </c>
      <c r="B30" s="322"/>
      <c r="C30" s="322"/>
      <c r="D30" s="38"/>
      <c r="E30" s="279"/>
      <c r="F30" s="1"/>
      <c r="G30" s="1"/>
      <c r="H30" s="1"/>
      <c r="I30" s="1"/>
      <c r="J30" s="1"/>
      <c r="K30" s="1"/>
      <c r="L30" s="1"/>
      <c r="M30" s="1"/>
      <c r="N30" s="1"/>
      <c r="O30" s="1"/>
      <c r="P30" s="5">
        <f t="shared" si="0"/>
        <v>0</v>
      </c>
      <c r="U30" s="92"/>
    </row>
    <row r="31" spans="1:21" ht="12.75" customHeight="1" x14ac:dyDescent="0.2">
      <c r="A31" s="321" t="s">
        <v>73</v>
      </c>
      <c r="B31" s="322"/>
      <c r="C31" s="322"/>
      <c r="D31" s="38"/>
      <c r="E31" s="279"/>
      <c r="F31" s="1"/>
      <c r="G31" s="1"/>
      <c r="H31" s="1"/>
      <c r="I31" s="1"/>
      <c r="J31" s="1"/>
      <c r="K31" s="1"/>
      <c r="L31" s="1"/>
      <c r="M31" s="1"/>
      <c r="N31" s="1"/>
      <c r="O31" s="1"/>
      <c r="P31" s="5">
        <f t="shared" si="0"/>
        <v>0</v>
      </c>
      <c r="U31" s="92"/>
    </row>
    <row r="32" spans="1:21" ht="12.75" customHeight="1" thickBot="1" x14ac:dyDescent="0.25">
      <c r="A32" s="333" t="s">
        <v>143</v>
      </c>
      <c r="B32" s="334"/>
      <c r="C32" s="334"/>
      <c r="D32" s="39"/>
      <c r="E32" s="280"/>
      <c r="F32" s="6"/>
      <c r="G32" s="6"/>
      <c r="H32" s="6"/>
      <c r="I32" s="6"/>
      <c r="J32" s="6"/>
      <c r="K32" s="6"/>
      <c r="L32" s="6"/>
      <c r="M32" s="6"/>
      <c r="N32" s="6"/>
      <c r="O32" s="6"/>
      <c r="P32" s="7">
        <f t="shared" si="0"/>
        <v>0</v>
      </c>
      <c r="U32" s="92"/>
    </row>
    <row r="33" spans="1:21" s="24" customFormat="1" ht="12.75" customHeight="1" thickBot="1" x14ac:dyDescent="0.25">
      <c r="A33" s="393" t="s">
        <v>17</v>
      </c>
      <c r="B33" s="393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5">
        <f>SUM(P27:P32)</f>
        <v>0</v>
      </c>
      <c r="U33" s="93"/>
    </row>
    <row r="34" spans="1:21" s="13" customFormat="1" ht="12.75" customHeight="1" x14ac:dyDescent="0.2">
      <c r="A34" s="323" t="s">
        <v>152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5"/>
      <c r="U34" s="91"/>
    </row>
    <row r="35" spans="1:21" ht="12.75" customHeight="1" x14ac:dyDescent="0.2">
      <c r="A35" s="318" t="s">
        <v>57</v>
      </c>
      <c r="B35" s="319"/>
      <c r="C35" s="319"/>
      <c r="D35" s="320"/>
      <c r="E35" s="281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1">
        <f>SUM(E35:O35)</f>
        <v>0</v>
      </c>
      <c r="U35" s="92"/>
    </row>
    <row r="36" spans="1:21" ht="12.75" customHeight="1" thickBot="1" x14ac:dyDescent="0.25">
      <c r="A36" s="290" t="s">
        <v>58</v>
      </c>
      <c r="B36" s="334"/>
      <c r="C36" s="334"/>
      <c r="D36" s="339"/>
      <c r="E36" s="280"/>
      <c r="F36" s="6"/>
      <c r="G36" s="6"/>
      <c r="H36" s="6"/>
      <c r="I36" s="6"/>
      <c r="J36" s="6"/>
      <c r="K36" s="6"/>
      <c r="L36" s="6"/>
      <c r="M36" s="6"/>
      <c r="N36" s="6"/>
      <c r="O36" s="6"/>
      <c r="P36" s="7">
        <f>SUM(E36:O36)</f>
        <v>0</v>
      </c>
      <c r="U36" s="92"/>
    </row>
    <row r="37" spans="1:21" s="25" customFormat="1" ht="12.75" customHeight="1" thickBot="1" x14ac:dyDescent="0.25">
      <c r="A37" s="289" t="s">
        <v>17</v>
      </c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35">
        <f>SUM(P35:P36)</f>
        <v>0</v>
      </c>
      <c r="U37" s="93"/>
    </row>
    <row r="38" spans="1:21" s="13" customFormat="1" ht="12.75" customHeight="1" x14ac:dyDescent="0.2">
      <c r="A38" s="323" t="s">
        <v>153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5"/>
      <c r="U38" s="91"/>
    </row>
    <row r="39" spans="1:21" ht="12.75" customHeight="1" x14ac:dyDescent="0.2">
      <c r="A39" s="318" t="s">
        <v>55</v>
      </c>
      <c r="B39" s="335"/>
      <c r="C39" s="335"/>
      <c r="D39" s="336"/>
      <c r="E39" s="281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1">
        <f>SUM(E39:O39)</f>
        <v>0</v>
      </c>
      <c r="U39" s="92"/>
    </row>
    <row r="40" spans="1:21" ht="12.75" customHeight="1" x14ac:dyDescent="0.2">
      <c r="A40" s="321"/>
      <c r="B40" s="350"/>
      <c r="C40" s="350"/>
      <c r="D40" s="351"/>
      <c r="E40" s="279"/>
      <c r="F40" s="1"/>
      <c r="G40" s="1"/>
      <c r="H40" s="1"/>
      <c r="I40" s="1"/>
      <c r="J40" s="1"/>
      <c r="K40" s="1"/>
      <c r="L40" s="1"/>
      <c r="M40" s="1"/>
      <c r="N40" s="1"/>
      <c r="O40" s="1"/>
      <c r="P40" s="5">
        <f>SUM(E40:O40)</f>
        <v>0</v>
      </c>
      <c r="U40" s="92"/>
    </row>
    <row r="41" spans="1:21" ht="12.75" customHeight="1" thickBot="1" x14ac:dyDescent="0.25">
      <c r="A41" s="290"/>
      <c r="B41" s="291"/>
      <c r="C41" s="291"/>
      <c r="D41" s="292"/>
      <c r="E41" s="280"/>
      <c r="F41" s="6"/>
      <c r="G41" s="6"/>
      <c r="H41" s="6"/>
      <c r="I41" s="6"/>
      <c r="J41" s="6"/>
      <c r="K41" s="6"/>
      <c r="L41" s="6"/>
      <c r="M41" s="6"/>
      <c r="N41" s="6"/>
      <c r="O41" s="6"/>
      <c r="P41" s="7">
        <f>SUM(E41:O41)</f>
        <v>0</v>
      </c>
      <c r="U41" s="96"/>
    </row>
    <row r="42" spans="1:21" s="25" customFormat="1" ht="25.5" customHeight="1" x14ac:dyDescent="0.2">
      <c r="A42" s="293" t="s">
        <v>17</v>
      </c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70">
        <f>SUM(P39:P41)</f>
        <v>0</v>
      </c>
      <c r="Q42" s="382" t="s">
        <v>139</v>
      </c>
      <c r="R42" s="383"/>
      <c r="S42" s="383"/>
      <c r="T42" s="384"/>
      <c r="U42" s="97"/>
    </row>
    <row r="43" spans="1:21" s="13" customFormat="1" ht="12.75" customHeight="1" x14ac:dyDescent="0.2">
      <c r="A43" s="313" t="s">
        <v>141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4"/>
      <c r="Q43" s="288" t="s">
        <v>93</v>
      </c>
      <c r="R43" s="288"/>
      <c r="S43" s="288" t="s">
        <v>91</v>
      </c>
      <c r="T43" s="288"/>
      <c r="U43" s="98" t="s">
        <v>76</v>
      </c>
    </row>
    <row r="44" spans="1:21" s="13" customFormat="1" ht="29.25" customHeight="1" thickBot="1" x14ac:dyDescent="0.3">
      <c r="A44" s="59" t="s">
        <v>124</v>
      </c>
      <c r="B44" s="99" t="s">
        <v>96</v>
      </c>
      <c r="C44" s="100" t="s">
        <v>116</v>
      </c>
      <c r="D44" s="60" t="s">
        <v>95</v>
      </c>
      <c r="E44" s="77" t="s">
        <v>77</v>
      </c>
      <c r="F44" s="302" t="s">
        <v>155</v>
      </c>
      <c r="G44" s="303"/>
      <c r="H44" s="303"/>
      <c r="I44" s="303"/>
      <c r="J44" s="303"/>
      <c r="K44" s="303"/>
      <c r="L44" s="303"/>
      <c r="M44" s="303"/>
      <c r="N44" s="303"/>
      <c r="O44" s="304"/>
      <c r="P44" s="58"/>
      <c r="Q44" s="65" t="s">
        <v>92</v>
      </c>
      <c r="R44" s="66" t="s">
        <v>134</v>
      </c>
      <c r="S44" s="69" t="s">
        <v>92</v>
      </c>
      <c r="T44" s="66" t="s">
        <v>134</v>
      </c>
      <c r="U44" s="71"/>
    </row>
    <row r="45" spans="1:21" ht="12.75" customHeight="1" thickBot="1" x14ac:dyDescent="0.3">
      <c r="A45" s="109"/>
      <c r="B45" s="110"/>
      <c r="C45" s="119"/>
      <c r="D45" s="257"/>
      <c r="E45" s="275"/>
      <c r="F45" s="106"/>
      <c r="G45" s="104"/>
      <c r="H45" s="104"/>
      <c r="I45" s="104"/>
      <c r="J45" s="104"/>
      <c r="K45" s="78"/>
      <c r="L45" s="78"/>
      <c r="M45" s="78"/>
      <c r="N45" s="78"/>
      <c r="O45" s="78"/>
      <c r="P45" s="64">
        <f t="shared" ref="P45:P50" si="1">SUM(F45:O45)*E45</f>
        <v>0</v>
      </c>
      <c r="Q45" s="67"/>
      <c r="R45" s="68"/>
      <c r="S45" s="70"/>
      <c r="T45" s="68"/>
      <c r="U45" s="72"/>
    </row>
    <row r="46" spans="1:21" ht="12.75" customHeight="1" x14ac:dyDescent="0.25">
      <c r="A46" s="255"/>
      <c r="B46" s="256"/>
      <c r="C46" s="113"/>
      <c r="D46" s="114"/>
      <c r="E46" s="276"/>
      <c r="F46" s="107"/>
      <c r="G46" s="105"/>
      <c r="H46" s="105"/>
      <c r="I46" s="105"/>
      <c r="J46" s="105"/>
      <c r="K46" s="79"/>
      <c r="L46" s="79"/>
      <c r="M46" s="79"/>
      <c r="N46" s="79"/>
      <c r="O46" s="79"/>
      <c r="P46" s="12">
        <f t="shared" si="1"/>
        <v>0</v>
      </c>
      <c r="Q46" s="67"/>
      <c r="R46" s="68"/>
      <c r="S46" s="70"/>
      <c r="T46" s="68"/>
      <c r="U46" s="72"/>
    </row>
    <row r="47" spans="1:21" ht="12.75" customHeight="1" x14ac:dyDescent="0.25">
      <c r="A47" s="255"/>
      <c r="B47" s="256"/>
      <c r="C47" s="115"/>
      <c r="D47" s="116"/>
      <c r="E47" s="276"/>
      <c r="F47" s="107"/>
      <c r="G47" s="105"/>
      <c r="H47" s="105"/>
      <c r="I47" s="105"/>
      <c r="J47" s="105"/>
      <c r="K47" s="79"/>
      <c r="L47" s="79"/>
      <c r="M47" s="79"/>
      <c r="N47" s="79"/>
      <c r="O47" s="79"/>
      <c r="P47" s="5">
        <f t="shared" si="1"/>
        <v>0</v>
      </c>
      <c r="Q47" s="67"/>
      <c r="R47" s="68"/>
      <c r="S47" s="70"/>
      <c r="T47" s="68"/>
      <c r="U47" s="72"/>
    </row>
    <row r="48" spans="1:21" ht="12.75" customHeight="1" x14ac:dyDescent="0.25">
      <c r="A48" s="255"/>
      <c r="B48" s="256"/>
      <c r="C48" s="115"/>
      <c r="D48" s="116"/>
      <c r="E48" s="276"/>
      <c r="F48" s="107"/>
      <c r="G48" s="105"/>
      <c r="H48" s="105"/>
      <c r="I48" s="105"/>
      <c r="J48" s="105"/>
      <c r="K48" s="79"/>
      <c r="L48" s="79"/>
      <c r="M48" s="79"/>
      <c r="N48" s="79"/>
      <c r="O48" s="79"/>
      <c r="P48" s="5">
        <f t="shared" si="1"/>
        <v>0</v>
      </c>
      <c r="Q48" s="67"/>
      <c r="R48" s="68"/>
      <c r="S48" s="70"/>
      <c r="T48" s="68"/>
      <c r="U48" s="72"/>
    </row>
    <row r="49" spans="1:21" ht="12.75" customHeight="1" x14ac:dyDescent="0.25">
      <c r="A49" s="255"/>
      <c r="B49" s="256"/>
      <c r="C49" s="115"/>
      <c r="D49" s="116"/>
      <c r="E49" s="276"/>
      <c r="F49" s="107"/>
      <c r="G49" s="105"/>
      <c r="H49" s="105"/>
      <c r="I49" s="105"/>
      <c r="J49" s="105"/>
      <c r="K49" s="79"/>
      <c r="L49" s="79"/>
      <c r="M49" s="79"/>
      <c r="N49" s="79"/>
      <c r="O49" s="79"/>
      <c r="P49" s="5">
        <f t="shared" si="1"/>
        <v>0</v>
      </c>
      <c r="Q49" s="67"/>
      <c r="R49" s="68"/>
      <c r="S49" s="70"/>
      <c r="T49" s="68"/>
      <c r="U49" s="72"/>
    </row>
    <row r="50" spans="1:21" ht="12.75" customHeight="1" thickBot="1" x14ac:dyDescent="0.25">
      <c r="A50" s="255"/>
      <c r="B50" s="256"/>
      <c r="C50" s="117"/>
      <c r="D50" s="118"/>
      <c r="E50" s="277"/>
      <c r="F50" s="102"/>
      <c r="G50" s="81"/>
      <c r="H50" s="81"/>
      <c r="I50" s="81"/>
      <c r="J50" s="81"/>
      <c r="K50" s="81"/>
      <c r="L50" s="81"/>
      <c r="M50" s="81"/>
      <c r="N50" s="81"/>
      <c r="O50" s="81"/>
      <c r="P50" s="7">
        <f t="shared" si="1"/>
        <v>0</v>
      </c>
      <c r="Q50" s="67"/>
      <c r="R50" s="68"/>
      <c r="S50" s="70"/>
      <c r="T50" s="68"/>
      <c r="U50" s="72"/>
    </row>
    <row r="51" spans="1:21" ht="15.75" customHeight="1" x14ac:dyDescent="0.25">
      <c r="A51" s="359" t="s">
        <v>140</v>
      </c>
      <c r="B51" s="360"/>
      <c r="C51" s="360"/>
      <c r="D51" s="360"/>
      <c r="E51" s="360"/>
      <c r="F51" s="360"/>
      <c r="G51" s="360"/>
      <c r="H51" s="360"/>
      <c r="I51" s="360"/>
      <c r="J51" s="360"/>
      <c r="K51" s="360"/>
      <c r="L51" s="360"/>
      <c r="M51" s="360"/>
      <c r="N51" s="34"/>
      <c r="O51" s="10" t="s">
        <v>17</v>
      </c>
      <c r="P51" s="35">
        <f>SUM(P45:P50)</f>
        <v>0</v>
      </c>
      <c r="U51" s="14"/>
    </row>
    <row r="52" spans="1:21" ht="13.5" customHeight="1" thickBot="1" x14ac:dyDescent="0.25">
      <c r="A52" s="251" t="s">
        <v>122</v>
      </c>
      <c r="B52" s="252"/>
      <c r="C52" s="252"/>
      <c r="D52" s="253"/>
      <c r="E52" s="254"/>
      <c r="F52" s="254"/>
      <c r="G52" s="254"/>
      <c r="H52" s="254"/>
      <c r="I52" s="254"/>
      <c r="J52" s="254"/>
      <c r="K52" s="34"/>
      <c r="L52" s="34"/>
      <c r="M52" s="34"/>
      <c r="N52" s="34"/>
      <c r="O52" s="10" t="s">
        <v>107</v>
      </c>
      <c r="P52" s="61">
        <f>(P51*1.05)</f>
        <v>0</v>
      </c>
      <c r="U52" s="14"/>
    </row>
    <row r="53" spans="1:21" ht="12.75" customHeight="1" thickBot="1" x14ac:dyDescent="0.25">
      <c r="A53" s="36"/>
      <c r="B53" s="51"/>
      <c r="C53" s="51"/>
      <c r="D53" s="36"/>
      <c r="E53" s="50" t="s">
        <v>59</v>
      </c>
      <c r="F53" s="50" t="s">
        <v>60</v>
      </c>
      <c r="G53" s="50" t="s">
        <v>61</v>
      </c>
      <c r="H53" s="50" t="s">
        <v>62</v>
      </c>
      <c r="I53" s="50" t="s">
        <v>63</v>
      </c>
      <c r="J53" s="10"/>
      <c r="K53" s="34"/>
      <c r="L53" s="34"/>
      <c r="M53" s="62" t="s">
        <v>74</v>
      </c>
      <c r="N53" s="34"/>
      <c r="U53" s="14"/>
    </row>
    <row r="54" spans="1:21" s="26" customFormat="1" ht="12.75" customHeight="1" x14ac:dyDescent="0.2">
      <c r="A54" s="370" t="s">
        <v>67</v>
      </c>
      <c r="B54" s="371"/>
      <c r="C54" s="371"/>
      <c r="D54" s="372"/>
      <c r="E54" s="8">
        <f>SUM(P33+P37+P42+P52)</f>
        <v>0</v>
      </c>
      <c r="F54" s="8">
        <f>(E54*1.05)</f>
        <v>0</v>
      </c>
      <c r="G54" s="8">
        <f>(F54*1.05)</f>
        <v>0</v>
      </c>
      <c r="H54" s="8">
        <f>(G54*1.05)</f>
        <v>0</v>
      </c>
      <c r="I54" s="8">
        <f>(H54*1.05)</f>
        <v>0</v>
      </c>
      <c r="J54" s="47"/>
      <c r="K54" s="62"/>
      <c r="U54" s="18"/>
    </row>
    <row r="55" spans="1:21" ht="12.75" customHeight="1" x14ac:dyDescent="0.2">
      <c r="A55" s="364" t="s">
        <v>18</v>
      </c>
      <c r="B55" s="365"/>
      <c r="C55" s="365"/>
      <c r="D55" s="366"/>
      <c r="E55" s="9">
        <f>(E54*D3)</f>
        <v>0</v>
      </c>
      <c r="F55" s="9">
        <f>(F54*D3)</f>
        <v>0</v>
      </c>
      <c r="G55" s="9">
        <f>(G54*D3)</f>
        <v>0</v>
      </c>
      <c r="H55" s="9">
        <f>(H54*D3)</f>
        <v>0</v>
      </c>
      <c r="I55" s="9">
        <f>(I54*D3)</f>
        <v>0</v>
      </c>
      <c r="J55" s="47"/>
      <c r="U55" s="14"/>
    </row>
    <row r="56" spans="1:21" ht="12.75" customHeight="1" x14ac:dyDescent="0.2">
      <c r="A56" s="367" t="s">
        <v>65</v>
      </c>
      <c r="B56" s="368"/>
      <c r="C56" s="368"/>
      <c r="D56" s="369"/>
      <c r="E56" s="54">
        <f>SUM(E54:E55)</f>
        <v>0</v>
      </c>
      <c r="F56" s="54">
        <f>SUM(F54:F55)</f>
        <v>0</v>
      </c>
      <c r="G56" s="54">
        <f>SUM(G54:G55)</f>
        <v>0</v>
      </c>
      <c r="H56" s="54">
        <f>SUM(H54:H55)</f>
        <v>0</v>
      </c>
      <c r="I56" s="54">
        <f>SUM(I54:I55)</f>
        <v>0</v>
      </c>
      <c r="J56" s="47"/>
      <c r="U56" s="14"/>
    </row>
    <row r="57" spans="1:21" ht="12.75" customHeight="1" x14ac:dyDescent="0.2">
      <c r="A57" s="364" t="s">
        <v>25</v>
      </c>
      <c r="B57" s="365"/>
      <c r="C57" s="365"/>
      <c r="D57" s="366"/>
      <c r="E57" s="32"/>
      <c r="F57" s="32"/>
      <c r="G57" s="32"/>
      <c r="H57" s="32"/>
      <c r="I57" s="32"/>
      <c r="J57" s="48"/>
      <c r="K57" s="27"/>
      <c r="L57" s="27"/>
      <c r="M57" s="27"/>
      <c r="U57" s="14"/>
    </row>
    <row r="58" spans="1:21" ht="12.75" customHeight="1" thickBot="1" x14ac:dyDescent="0.25">
      <c r="A58" s="361" t="s">
        <v>64</v>
      </c>
      <c r="B58" s="362"/>
      <c r="C58" s="362"/>
      <c r="D58" s="363"/>
      <c r="E58" s="55">
        <f>E56*E57</f>
        <v>0</v>
      </c>
      <c r="F58" s="55">
        <f>F56*F57</f>
        <v>0</v>
      </c>
      <c r="G58" s="55">
        <f>G56*G57</f>
        <v>0</v>
      </c>
      <c r="H58" s="55">
        <f>H56*H57</f>
        <v>0</v>
      </c>
      <c r="I58" s="55">
        <f>I56*I57</f>
        <v>0</v>
      </c>
      <c r="J58" s="47"/>
      <c r="K58" s="28"/>
      <c r="L58" s="24"/>
      <c r="M58" s="24"/>
      <c r="N58" s="24"/>
      <c r="O58" s="24"/>
      <c r="P58" s="24"/>
      <c r="Q58" s="74"/>
      <c r="U58" s="14"/>
    </row>
    <row r="59" spans="1:21" ht="12.75" customHeight="1" thickBot="1" x14ac:dyDescent="0.25">
      <c r="A59" s="378" t="s">
        <v>66</v>
      </c>
      <c r="B59" s="379"/>
      <c r="C59" s="379"/>
      <c r="D59" s="379"/>
      <c r="E59" s="53">
        <f>SUM(E58:I58)</f>
        <v>0</v>
      </c>
      <c r="F59" s="10"/>
      <c r="G59" s="10"/>
      <c r="H59" s="10"/>
      <c r="I59" s="10"/>
      <c r="J59" s="10"/>
      <c r="K59" s="28"/>
      <c r="L59" s="24"/>
      <c r="M59" s="24"/>
      <c r="N59" s="24"/>
      <c r="O59" s="24"/>
      <c r="P59" s="24"/>
      <c r="Q59" s="74"/>
      <c r="U59" s="14"/>
    </row>
    <row r="60" spans="1:21" ht="12.75" customHeight="1" thickBot="1" x14ac:dyDescent="0.25">
      <c r="F60" s="24"/>
      <c r="G60" s="24"/>
      <c r="H60" s="24"/>
      <c r="I60" s="24"/>
      <c r="J60" s="28"/>
      <c r="K60" s="28"/>
      <c r="L60" s="24"/>
      <c r="M60" s="24"/>
      <c r="N60" s="24"/>
      <c r="O60" s="24"/>
      <c r="P60" s="24"/>
      <c r="Q60" s="74"/>
      <c r="U60" s="14"/>
    </row>
    <row r="61" spans="1:21" ht="12.75" customHeight="1" thickBot="1" x14ac:dyDescent="0.25">
      <c r="A61" s="373" t="s">
        <v>19</v>
      </c>
      <c r="B61" s="301"/>
      <c r="C61" s="301"/>
      <c r="D61" s="374"/>
      <c r="E61" s="56" t="s">
        <v>5</v>
      </c>
      <c r="F61" s="56" t="s">
        <v>10</v>
      </c>
      <c r="G61" s="57" t="s">
        <v>1</v>
      </c>
      <c r="J61" s="24"/>
      <c r="K61" s="24"/>
      <c r="L61" s="24"/>
      <c r="M61" s="24"/>
      <c r="N61" s="24"/>
      <c r="O61" s="24"/>
      <c r="P61" s="24"/>
      <c r="Q61" s="75"/>
      <c r="R61" s="74"/>
      <c r="U61"/>
    </row>
    <row r="62" spans="1:21" ht="12.75" customHeight="1" x14ac:dyDescent="0.2">
      <c r="A62" s="375" t="s">
        <v>12</v>
      </c>
      <c r="B62" s="376"/>
      <c r="C62" s="376"/>
      <c r="D62" s="377"/>
      <c r="E62" s="271"/>
      <c r="F62" s="41">
        <f>E62*D3</f>
        <v>0</v>
      </c>
      <c r="G62" s="43">
        <f t="shared" ref="G62:G65" si="2">SUM(E62:F62)</f>
        <v>0</v>
      </c>
      <c r="J62" s="24"/>
      <c r="K62" s="24"/>
      <c r="Q62" s="36"/>
      <c r="R62" s="74"/>
      <c r="U62"/>
    </row>
    <row r="63" spans="1:21" ht="12.75" customHeight="1" x14ac:dyDescent="0.2">
      <c r="A63" s="321" t="s">
        <v>36</v>
      </c>
      <c r="B63" s="286"/>
      <c r="C63" s="286"/>
      <c r="D63" s="287"/>
      <c r="E63" s="272"/>
      <c r="F63" s="42">
        <f>E63*D3</f>
        <v>0</v>
      </c>
      <c r="G63" s="44">
        <f t="shared" si="2"/>
        <v>0</v>
      </c>
      <c r="J63" s="24"/>
      <c r="K63" s="24"/>
      <c r="Q63" s="36"/>
      <c r="R63" s="74"/>
      <c r="U63"/>
    </row>
    <row r="64" spans="1:21" ht="12.75" customHeight="1" x14ac:dyDescent="0.2">
      <c r="A64" s="321" t="s">
        <v>37</v>
      </c>
      <c r="B64" s="286"/>
      <c r="C64" s="286"/>
      <c r="D64" s="287"/>
      <c r="E64" s="272"/>
      <c r="F64" s="42">
        <f>E64*D3</f>
        <v>0</v>
      </c>
      <c r="G64" s="44">
        <f t="shared" si="2"/>
        <v>0</v>
      </c>
      <c r="J64" s="24"/>
      <c r="K64" s="24"/>
      <c r="Q64" s="36"/>
      <c r="R64" s="74"/>
      <c r="U64"/>
    </row>
    <row r="65" spans="1:21" ht="12.75" customHeight="1" x14ac:dyDescent="0.2">
      <c r="A65" s="321" t="s">
        <v>38</v>
      </c>
      <c r="B65" s="286"/>
      <c r="C65" s="286"/>
      <c r="D65" s="287"/>
      <c r="E65" s="272"/>
      <c r="F65" s="42">
        <f>E65*D3</f>
        <v>0</v>
      </c>
      <c r="G65" s="44">
        <f t="shared" si="2"/>
        <v>0</v>
      </c>
      <c r="J65" s="24"/>
      <c r="K65" s="24"/>
      <c r="Q65" s="76"/>
      <c r="R65" s="74"/>
      <c r="U65"/>
    </row>
    <row r="66" spans="1:21" ht="12.75" customHeight="1" x14ac:dyDescent="0.2">
      <c r="A66" s="285" t="s">
        <v>29</v>
      </c>
      <c r="B66" s="286"/>
      <c r="C66" s="286"/>
      <c r="D66" s="287"/>
      <c r="E66" s="272"/>
      <c r="F66" s="42">
        <f>E66*D7</f>
        <v>0</v>
      </c>
      <c r="G66" s="44">
        <f t="shared" ref="G66:G73" si="3">SUM(E66:F66)</f>
        <v>0</v>
      </c>
      <c r="J66" s="24"/>
      <c r="K66" s="24"/>
      <c r="Q66" s="76"/>
      <c r="R66" s="74"/>
      <c r="U66"/>
    </row>
    <row r="67" spans="1:21" ht="12.75" customHeight="1" x14ac:dyDescent="0.2">
      <c r="A67" s="285" t="s">
        <v>27</v>
      </c>
      <c r="B67" s="286"/>
      <c r="C67" s="286"/>
      <c r="D67" s="287"/>
      <c r="E67" s="272"/>
      <c r="F67" s="42">
        <f>E67*D7</f>
        <v>0</v>
      </c>
      <c r="G67" s="44">
        <f t="shared" si="3"/>
        <v>0</v>
      </c>
      <c r="J67" s="24"/>
      <c r="K67" s="24"/>
      <c r="Q67" s="76"/>
      <c r="R67" s="74"/>
      <c r="U67"/>
    </row>
    <row r="68" spans="1:21" ht="12.75" customHeight="1" x14ac:dyDescent="0.2">
      <c r="A68" s="285" t="s">
        <v>147</v>
      </c>
      <c r="B68" s="286"/>
      <c r="C68" s="286"/>
      <c r="D68" s="287"/>
      <c r="E68" s="272"/>
      <c r="F68" s="42">
        <f>E68*D7</f>
        <v>0</v>
      </c>
      <c r="G68" s="44">
        <f t="shared" si="3"/>
        <v>0</v>
      </c>
      <c r="J68" s="24"/>
      <c r="K68" s="24"/>
      <c r="Q68" s="25"/>
      <c r="R68" s="74"/>
      <c r="U68"/>
    </row>
    <row r="69" spans="1:21" ht="12.75" customHeight="1" x14ac:dyDescent="0.2">
      <c r="A69" s="285" t="s">
        <v>144</v>
      </c>
      <c r="B69" s="286"/>
      <c r="C69" s="286"/>
      <c r="D69" s="287"/>
      <c r="E69" s="272"/>
      <c r="F69" s="42">
        <f>E69*D7</f>
        <v>0</v>
      </c>
      <c r="G69" s="44">
        <f t="shared" si="3"/>
        <v>0</v>
      </c>
      <c r="J69" s="24"/>
      <c r="K69" s="24"/>
      <c r="Q69" s="24"/>
      <c r="U69"/>
    </row>
    <row r="70" spans="1:21" ht="12.75" customHeight="1" x14ac:dyDescent="0.2">
      <c r="A70" s="285" t="s">
        <v>145</v>
      </c>
      <c r="B70" s="286"/>
      <c r="C70" s="286"/>
      <c r="D70" s="287"/>
      <c r="E70" s="272"/>
      <c r="F70" s="42">
        <f>E70*D11</f>
        <v>0</v>
      </c>
      <c r="G70" s="44">
        <f t="shared" si="3"/>
        <v>0</v>
      </c>
      <c r="J70" s="24"/>
      <c r="K70" s="24"/>
      <c r="Q70" s="24"/>
      <c r="U70"/>
    </row>
    <row r="71" spans="1:21" ht="12.75" customHeight="1" x14ac:dyDescent="0.2">
      <c r="A71" s="285" t="s">
        <v>146</v>
      </c>
      <c r="B71" s="286"/>
      <c r="C71" s="286"/>
      <c r="D71" s="287"/>
      <c r="E71" s="272"/>
      <c r="F71" s="42">
        <f>E71*D11</f>
        <v>0</v>
      </c>
      <c r="G71" s="44">
        <f t="shared" si="3"/>
        <v>0</v>
      </c>
      <c r="J71" s="24"/>
      <c r="K71" s="24"/>
      <c r="Q71" s="24"/>
      <c r="U71"/>
    </row>
    <row r="72" spans="1:21" ht="12.75" customHeight="1" x14ac:dyDescent="0.2">
      <c r="A72" s="285" t="s">
        <v>148</v>
      </c>
      <c r="B72" s="286"/>
      <c r="C72" s="286"/>
      <c r="D72" s="287"/>
      <c r="E72" s="272"/>
      <c r="F72" s="42">
        <f>E72*D11</f>
        <v>0</v>
      </c>
      <c r="G72" s="44">
        <f t="shared" si="3"/>
        <v>0</v>
      </c>
      <c r="J72" s="24"/>
      <c r="K72" s="24"/>
      <c r="L72" s="24"/>
      <c r="M72" s="24"/>
      <c r="N72" s="24"/>
      <c r="O72" s="24"/>
      <c r="P72" s="24"/>
      <c r="Q72" s="24"/>
      <c r="U72"/>
    </row>
    <row r="73" spans="1:21" ht="12.75" customHeight="1" x14ac:dyDescent="0.2">
      <c r="A73" s="285" t="s">
        <v>149</v>
      </c>
      <c r="B73" s="286"/>
      <c r="C73" s="286"/>
      <c r="D73" s="287"/>
      <c r="E73" s="272"/>
      <c r="F73" s="42">
        <f>E73*D11</f>
        <v>0</v>
      </c>
      <c r="G73" s="44">
        <f t="shared" si="3"/>
        <v>0</v>
      </c>
      <c r="J73" s="24"/>
      <c r="K73" s="24"/>
      <c r="L73" s="24"/>
      <c r="M73" s="24"/>
      <c r="N73" s="24"/>
      <c r="O73" s="24"/>
      <c r="P73" s="24"/>
      <c r="Q73" s="24"/>
      <c r="U73"/>
    </row>
    <row r="74" spans="1:21" ht="12.75" customHeight="1" x14ac:dyDescent="0.2">
      <c r="A74" s="285" t="s">
        <v>150</v>
      </c>
      <c r="B74" s="286"/>
      <c r="C74" s="286"/>
      <c r="D74" s="287"/>
      <c r="E74" s="272"/>
      <c r="F74" s="42">
        <f>E74*D15</f>
        <v>0</v>
      </c>
      <c r="G74" s="44">
        <f t="shared" ref="G74:G75" si="4">SUM(E74:F74)</f>
        <v>0</v>
      </c>
      <c r="J74" s="24"/>
      <c r="K74" s="24"/>
      <c r="L74" s="24"/>
      <c r="M74" s="24"/>
      <c r="N74" s="24"/>
      <c r="O74" s="24"/>
      <c r="P74" s="24"/>
      <c r="Q74" s="24"/>
      <c r="U74"/>
    </row>
    <row r="75" spans="1:21" ht="12.75" customHeight="1" thickBot="1" x14ac:dyDescent="0.25">
      <c r="A75" s="333" t="s">
        <v>7</v>
      </c>
      <c r="B75" s="380"/>
      <c r="C75" s="380"/>
      <c r="D75" s="381"/>
      <c r="E75" s="29"/>
      <c r="F75" s="30">
        <f>E75*D15</f>
        <v>0</v>
      </c>
      <c r="G75" s="45">
        <f t="shared" si="4"/>
        <v>0</v>
      </c>
      <c r="J75" s="24"/>
      <c r="K75" s="24"/>
      <c r="L75" s="24"/>
      <c r="M75" s="24"/>
      <c r="N75" s="24"/>
      <c r="O75" s="24"/>
      <c r="P75" s="24"/>
      <c r="Q75" s="24"/>
      <c r="U75"/>
    </row>
    <row r="76" spans="1:21" ht="12.75" customHeight="1" thickBot="1" x14ac:dyDescent="0.25">
      <c r="A76" s="24"/>
      <c r="B76" s="24"/>
      <c r="C76" s="24"/>
      <c r="D76" s="24"/>
      <c r="E76" s="24"/>
      <c r="F76" s="24"/>
      <c r="G76" s="24"/>
    </row>
    <row r="77" spans="1:21" ht="12.75" customHeight="1" thickBot="1" x14ac:dyDescent="0.25">
      <c r="A77" s="300" t="s">
        <v>31</v>
      </c>
      <c r="B77" s="301"/>
      <c r="C77" s="301"/>
      <c r="D77" s="57" t="s">
        <v>5</v>
      </c>
    </row>
    <row r="78" spans="1:21" ht="12.75" customHeight="1" thickBot="1" x14ac:dyDescent="0.25">
      <c r="A78" s="15" t="s">
        <v>71</v>
      </c>
      <c r="D78" s="46"/>
    </row>
    <row r="79" spans="1:21" ht="12.75" customHeight="1" x14ac:dyDescent="0.2">
      <c r="A79" s="297" t="s">
        <v>32</v>
      </c>
      <c r="B79" s="298"/>
      <c r="C79" s="299"/>
      <c r="D79" s="46"/>
    </row>
    <row r="80" spans="1:21" ht="12.75" customHeight="1" x14ac:dyDescent="0.2">
      <c r="A80" s="294" t="s">
        <v>69</v>
      </c>
      <c r="B80" s="295"/>
      <c r="C80" s="296"/>
      <c r="D80" s="46"/>
    </row>
    <row r="81" spans="1:18" ht="12.75" customHeight="1" x14ac:dyDescent="0.2">
      <c r="A81" s="294" t="s">
        <v>70</v>
      </c>
      <c r="B81" s="295"/>
      <c r="C81" s="296"/>
      <c r="D81" s="46"/>
    </row>
    <row r="82" spans="1:18" ht="12.75" customHeight="1" thickBot="1" x14ac:dyDescent="0.25">
      <c r="A82" s="340" t="s">
        <v>7</v>
      </c>
      <c r="B82" s="341"/>
      <c r="C82" s="342"/>
      <c r="D82" s="45"/>
    </row>
    <row r="83" spans="1:18" ht="12.75" customHeight="1" x14ac:dyDescent="0.2">
      <c r="A83" s="24"/>
      <c r="B83" s="24"/>
      <c r="C83" s="24"/>
      <c r="D83" s="24"/>
      <c r="E83" s="24"/>
    </row>
    <row r="84" spans="1:18" ht="12.75" customHeight="1" x14ac:dyDescent="0.2">
      <c r="A84" s="88" t="s">
        <v>115</v>
      </c>
      <c r="B84" s="82" t="s">
        <v>84</v>
      </c>
      <c r="C84" s="82"/>
      <c r="D84" s="82" t="s">
        <v>85</v>
      </c>
      <c r="E84" s="82"/>
      <c r="F84" s="82"/>
      <c r="G84" s="82"/>
    </row>
    <row r="85" spans="1:18" ht="12.75" customHeight="1" x14ac:dyDescent="0.2">
      <c r="A85" s="83" t="s">
        <v>82</v>
      </c>
      <c r="B85" s="84" t="s">
        <v>83</v>
      </c>
      <c r="C85" s="84"/>
      <c r="D85" s="84" t="s">
        <v>86</v>
      </c>
      <c r="E85" s="84"/>
      <c r="F85" s="84"/>
      <c r="G85" s="84"/>
    </row>
    <row r="86" spans="1:18" ht="12.75" customHeight="1" x14ac:dyDescent="0.2">
      <c r="A86" s="85"/>
      <c r="B86" s="86"/>
      <c r="C86" s="86"/>
      <c r="D86" s="86" t="s">
        <v>87</v>
      </c>
      <c r="E86" s="86"/>
      <c r="F86" s="87"/>
      <c r="G86" s="86"/>
      <c r="R86" s="282" t="s">
        <v>156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81">
    <mergeCell ref="A24:E24"/>
    <mergeCell ref="H14:O14"/>
    <mergeCell ref="K3:L3"/>
    <mergeCell ref="D1:E1"/>
    <mergeCell ref="A33:O33"/>
    <mergeCell ref="A10:D10"/>
    <mergeCell ref="A17:D17"/>
    <mergeCell ref="A29:C29"/>
    <mergeCell ref="A9:D9"/>
    <mergeCell ref="H1:I1"/>
    <mergeCell ref="H16:P16"/>
    <mergeCell ref="A5:D5"/>
    <mergeCell ref="A18:D18"/>
    <mergeCell ref="A11:D11"/>
    <mergeCell ref="A14:D14"/>
    <mergeCell ref="A72:D72"/>
    <mergeCell ref="A73:D73"/>
    <mergeCell ref="A74:D74"/>
    <mergeCell ref="A75:D75"/>
    <mergeCell ref="Q42:T42"/>
    <mergeCell ref="A82:C82"/>
    <mergeCell ref="A12:D12"/>
    <mergeCell ref="A1:C1"/>
    <mergeCell ref="A2:C2"/>
    <mergeCell ref="A3:C3"/>
    <mergeCell ref="D2:P2"/>
    <mergeCell ref="A7:D7"/>
    <mergeCell ref="A38:P38"/>
    <mergeCell ref="A40:D40"/>
    <mergeCell ref="G3:J3"/>
    <mergeCell ref="A6:D6"/>
    <mergeCell ref="A8:D8"/>
    <mergeCell ref="A28:C28"/>
    <mergeCell ref="A13:D13"/>
    <mergeCell ref="A21:C21"/>
    <mergeCell ref="A26:C26"/>
    <mergeCell ref="A15:D15"/>
    <mergeCell ref="A19:D19"/>
    <mergeCell ref="A20:D20"/>
    <mergeCell ref="A43:P43"/>
    <mergeCell ref="A25:P25"/>
    <mergeCell ref="A35:D35"/>
    <mergeCell ref="A30:C30"/>
    <mergeCell ref="A34:P34"/>
    <mergeCell ref="A23:O23"/>
    <mergeCell ref="I17:O17"/>
    <mergeCell ref="A16:D16"/>
    <mergeCell ref="A32:C32"/>
    <mergeCell ref="A39:D39"/>
    <mergeCell ref="A27:C27"/>
    <mergeCell ref="A31:C31"/>
    <mergeCell ref="A36:D36"/>
    <mergeCell ref="A81:C81"/>
    <mergeCell ref="A79:C79"/>
    <mergeCell ref="A80:C80"/>
    <mergeCell ref="A77:C77"/>
    <mergeCell ref="F44:O44"/>
    <mergeCell ref="A51:M51"/>
    <mergeCell ref="A58:D58"/>
    <mergeCell ref="A55:D55"/>
    <mergeCell ref="A56:D56"/>
    <mergeCell ref="A54:D54"/>
    <mergeCell ref="A61:D61"/>
    <mergeCell ref="A62:D62"/>
    <mergeCell ref="A63:D63"/>
    <mergeCell ref="A64:D64"/>
    <mergeCell ref="A65:D65"/>
    <mergeCell ref="A57:D57"/>
    <mergeCell ref="A70:D70"/>
    <mergeCell ref="A71:D71"/>
    <mergeCell ref="Q43:R43"/>
    <mergeCell ref="S43:T43"/>
    <mergeCell ref="A37:O37"/>
    <mergeCell ref="A41:D41"/>
    <mergeCell ref="A42:O42"/>
    <mergeCell ref="A59:D59"/>
    <mergeCell ref="F26:J26"/>
    <mergeCell ref="A66:D66"/>
    <mergeCell ref="A67:D67"/>
    <mergeCell ref="A68:D68"/>
    <mergeCell ref="A69:D69"/>
  </mergeCells>
  <phoneticPr fontId="2" type="noConversion"/>
  <dataValidations disablePrompts="1" count="1">
    <dataValidation type="list" allowBlank="1" showInputMessage="1" showErrorMessage="1" sqref="A45:A50">
      <formula1>Billed_To</formula1>
    </dataValidation>
  </dataValidations>
  <printOptions horizontalCentered="1"/>
  <pageMargins left="0.5" right="0.27083223972003501" top="0.5" bottom="0.5" header="0.3" footer="0.3"/>
  <pageSetup scale="48" orientation="landscape" cellComments="asDisplayed" r:id="rId1"/>
  <headerFooter alignWithMargins="0">
    <oddHeader xml:space="preserve">&amp;CDetailed Budget </oddHeader>
    <oddFooter>&amp;L&amp;8UF Research Administration &amp; Compliance &amp;C&amp;8Page &amp;P of &amp;N&amp;R&amp;8Version  07/29/13</oddFooter>
  </headerFooter>
  <ignoredErrors>
    <ignoredError sqref="P32 P28:P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B1" workbookViewId="0">
      <selection activeCell="J4" sqref="J4:N4"/>
    </sheetView>
  </sheetViews>
  <sheetFormatPr defaultRowHeight="12.75" x14ac:dyDescent="0.2"/>
  <cols>
    <col min="2" max="2" width="32.28515625" customWidth="1"/>
    <col min="3" max="3" width="12.7109375" customWidth="1"/>
    <col min="4" max="4" width="29.5703125" customWidth="1"/>
    <col min="9" max="9" width="12.5703125" customWidth="1"/>
  </cols>
  <sheetData>
    <row r="1" spans="1:14" ht="15" x14ac:dyDescent="0.25">
      <c r="A1" s="112" t="s">
        <v>108</v>
      </c>
      <c r="B1" s="239" t="s">
        <v>96</v>
      </c>
      <c r="C1" s="239" t="s">
        <v>109</v>
      </c>
      <c r="D1" s="239" t="s">
        <v>110</v>
      </c>
      <c r="E1" s="240" t="s">
        <v>111</v>
      </c>
      <c r="F1" s="240" t="s">
        <v>112</v>
      </c>
      <c r="G1" s="240" t="s">
        <v>113</v>
      </c>
      <c r="H1" s="240" t="s">
        <v>114</v>
      </c>
      <c r="I1" s="240" t="s">
        <v>76</v>
      </c>
      <c r="J1" s="241" t="s">
        <v>127</v>
      </c>
      <c r="K1" s="241" t="s">
        <v>128</v>
      </c>
      <c r="L1" s="241" t="s">
        <v>129</v>
      </c>
      <c r="M1" s="241" t="s">
        <v>130</v>
      </c>
      <c r="N1" s="241" t="s">
        <v>131</v>
      </c>
    </row>
    <row r="2" spans="1:14" ht="15" x14ac:dyDescent="0.25">
      <c r="A2" s="112" t="s">
        <v>78</v>
      </c>
      <c r="B2" s="239" t="s">
        <v>97</v>
      </c>
      <c r="C2" s="239">
        <v>71020</v>
      </c>
      <c r="D2" s="239" t="s">
        <v>98</v>
      </c>
      <c r="E2" s="240">
        <v>33.03</v>
      </c>
      <c r="F2" s="240">
        <v>130.02000000000001</v>
      </c>
      <c r="G2" s="240">
        <v>11.01</v>
      </c>
      <c r="H2" s="240">
        <v>43.34</v>
      </c>
      <c r="I2" s="240"/>
      <c r="J2" s="241"/>
      <c r="K2" s="241">
        <v>1</v>
      </c>
      <c r="L2" s="241"/>
      <c r="M2" s="241"/>
      <c r="N2" s="241">
        <v>1</v>
      </c>
    </row>
    <row r="3" spans="1:14" ht="15" x14ac:dyDescent="0.25">
      <c r="A3" s="112" t="s">
        <v>99</v>
      </c>
      <c r="B3" s="239" t="s">
        <v>97</v>
      </c>
      <c r="C3" s="239">
        <v>71020</v>
      </c>
      <c r="D3" s="239" t="s">
        <v>98</v>
      </c>
      <c r="E3" s="240">
        <v>0</v>
      </c>
      <c r="F3" s="240">
        <v>0</v>
      </c>
      <c r="G3" s="240">
        <v>0</v>
      </c>
      <c r="H3" s="240">
        <v>0</v>
      </c>
      <c r="I3" s="240"/>
      <c r="J3" s="241">
        <v>1</v>
      </c>
      <c r="K3" s="241"/>
      <c r="L3" s="241"/>
      <c r="M3" s="241">
        <v>1</v>
      </c>
      <c r="N3" s="241"/>
    </row>
    <row r="4" spans="1:14" ht="15" x14ac:dyDescent="0.25">
      <c r="A4" s="112" t="s">
        <v>78</v>
      </c>
      <c r="B4" s="239" t="s">
        <v>100</v>
      </c>
      <c r="C4" s="239">
        <v>85025</v>
      </c>
      <c r="D4" s="239" t="s">
        <v>101</v>
      </c>
      <c r="E4" s="240">
        <v>0</v>
      </c>
      <c r="F4" s="240">
        <v>33</v>
      </c>
      <c r="G4" s="240">
        <v>0</v>
      </c>
      <c r="H4" s="240">
        <v>10.94</v>
      </c>
      <c r="I4" s="240"/>
      <c r="J4" s="241">
        <v>1</v>
      </c>
      <c r="K4" s="241">
        <v>1</v>
      </c>
      <c r="L4" s="241">
        <v>1</v>
      </c>
      <c r="M4" s="241"/>
      <c r="N4" s="241"/>
    </row>
    <row r="5" spans="1:14" ht="15" x14ac:dyDescent="0.25">
      <c r="A5" s="112" t="s">
        <v>78</v>
      </c>
      <c r="B5" s="239" t="s">
        <v>100</v>
      </c>
      <c r="C5" s="239">
        <v>84703</v>
      </c>
      <c r="D5" s="239" t="s">
        <v>102</v>
      </c>
      <c r="E5" s="240">
        <v>0</v>
      </c>
      <c r="F5" s="240">
        <v>32</v>
      </c>
      <c r="G5" s="240">
        <v>0</v>
      </c>
      <c r="H5" s="240">
        <v>10.57</v>
      </c>
      <c r="I5" s="240"/>
      <c r="J5" s="241">
        <v>1</v>
      </c>
      <c r="K5" s="241"/>
      <c r="L5" s="241"/>
      <c r="M5" s="241"/>
      <c r="N5" s="241"/>
    </row>
    <row r="6" spans="1:14" ht="28.5" customHeight="1" x14ac:dyDescent="0.25">
      <c r="A6" s="112" t="s">
        <v>103</v>
      </c>
      <c r="B6" s="239" t="s">
        <v>104</v>
      </c>
      <c r="C6" s="239" t="s">
        <v>105</v>
      </c>
      <c r="D6" s="239" t="s">
        <v>106</v>
      </c>
      <c r="E6" s="240">
        <v>0</v>
      </c>
      <c r="F6" s="240">
        <v>0</v>
      </c>
      <c r="G6" s="240">
        <v>0</v>
      </c>
      <c r="H6" s="240">
        <v>0</v>
      </c>
      <c r="I6" s="242" t="s">
        <v>121</v>
      </c>
      <c r="J6" s="241"/>
      <c r="K6" s="241"/>
      <c r="L6" s="241">
        <v>1</v>
      </c>
      <c r="M6" s="241">
        <v>1</v>
      </c>
      <c r="N6" s="24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topLeftCell="A16" zoomScale="75" zoomScaleNormal="75" workbookViewId="0">
      <selection activeCell="W46" sqref="W46"/>
    </sheetView>
  </sheetViews>
  <sheetFormatPr defaultRowHeight="12.75" x14ac:dyDescent="0.2"/>
  <cols>
    <col min="20" max="20" width="20.85546875" customWidth="1"/>
  </cols>
  <sheetData>
    <row r="1" spans="1:15" ht="15" x14ac:dyDescent="0.25">
      <c r="A1" s="499" t="s">
        <v>2</v>
      </c>
      <c r="B1" s="499"/>
      <c r="C1" s="499"/>
      <c r="D1" s="495"/>
      <c r="E1" s="452"/>
      <c r="F1" s="189"/>
      <c r="G1" s="208" t="s">
        <v>90</v>
      </c>
      <c r="H1" s="486"/>
      <c r="I1" s="487"/>
      <c r="J1" s="125"/>
      <c r="K1" s="123"/>
      <c r="L1" s="138"/>
      <c r="M1" s="138"/>
      <c r="N1" s="138"/>
      <c r="O1" s="138"/>
    </row>
    <row r="2" spans="1:15" ht="15" x14ac:dyDescent="0.2">
      <c r="A2" s="500" t="s">
        <v>3</v>
      </c>
      <c r="B2" s="500"/>
      <c r="C2" s="500"/>
      <c r="D2" s="467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9"/>
    </row>
    <row r="3" spans="1:15" ht="15" x14ac:dyDescent="0.25">
      <c r="A3" s="501" t="s">
        <v>11</v>
      </c>
      <c r="B3" s="501"/>
      <c r="C3" s="501"/>
      <c r="D3" s="157">
        <v>0.25</v>
      </c>
      <c r="E3" s="140"/>
      <c r="F3" s="140"/>
      <c r="G3" s="488" t="s">
        <v>79</v>
      </c>
      <c r="H3" s="489"/>
      <c r="I3" s="489"/>
      <c r="J3" s="489"/>
      <c r="K3" s="262"/>
      <c r="L3" s="140"/>
      <c r="M3" s="140"/>
      <c r="N3" s="140"/>
      <c r="O3" s="140"/>
    </row>
    <row r="4" spans="1:15" ht="13.5" thickBot="1" x14ac:dyDescent="0.25">
      <c r="A4" s="125"/>
      <c r="B4" s="125"/>
      <c r="C4" s="125"/>
      <c r="D4" s="125"/>
      <c r="E4" s="125"/>
      <c r="F4" s="138"/>
      <c r="G4" s="141"/>
      <c r="H4" s="138"/>
      <c r="I4" s="138"/>
      <c r="J4" s="138"/>
      <c r="K4" s="138"/>
      <c r="L4" s="138"/>
      <c r="M4" s="138"/>
      <c r="N4" s="138"/>
      <c r="O4" s="138"/>
    </row>
    <row r="5" spans="1:15" ht="13.5" thickBot="1" x14ac:dyDescent="0.25">
      <c r="A5" s="490" t="s">
        <v>39</v>
      </c>
      <c r="B5" s="491"/>
      <c r="C5" s="491"/>
      <c r="D5" s="491"/>
      <c r="E5" s="176" t="s">
        <v>5</v>
      </c>
      <c r="F5" s="149"/>
      <c r="G5" s="142"/>
      <c r="H5" s="148"/>
      <c r="I5" s="148"/>
      <c r="J5" s="148"/>
      <c r="K5" s="148"/>
      <c r="L5" s="148"/>
      <c r="M5" s="148"/>
      <c r="N5" s="148"/>
      <c r="O5" s="148"/>
    </row>
    <row r="6" spans="1:15" x14ac:dyDescent="0.2">
      <c r="A6" s="492" t="s">
        <v>6</v>
      </c>
      <c r="B6" s="493"/>
      <c r="C6" s="493"/>
      <c r="D6" s="494"/>
      <c r="E6" s="143"/>
      <c r="F6" s="149"/>
      <c r="G6" s="123"/>
      <c r="H6" s="123"/>
      <c r="I6" s="123"/>
      <c r="J6" s="123"/>
      <c r="K6" s="123"/>
      <c r="L6" s="123"/>
      <c r="M6" s="123"/>
      <c r="N6" s="123"/>
      <c r="O6" s="123"/>
    </row>
    <row r="7" spans="1:15" x14ac:dyDescent="0.2">
      <c r="A7" s="401" t="s">
        <v>28</v>
      </c>
      <c r="B7" s="402"/>
      <c r="C7" s="402"/>
      <c r="D7" s="403"/>
      <c r="E7" s="143"/>
      <c r="F7" s="149"/>
      <c r="G7" s="123"/>
      <c r="H7" s="123"/>
      <c r="I7" s="123"/>
      <c r="J7" s="123"/>
      <c r="K7" s="123"/>
      <c r="L7" s="123"/>
      <c r="M7" s="123"/>
      <c r="N7" s="123"/>
      <c r="O7" s="123"/>
    </row>
    <row r="8" spans="1:15" x14ac:dyDescent="0.2">
      <c r="A8" s="401" t="s">
        <v>35</v>
      </c>
      <c r="B8" s="402"/>
      <c r="C8" s="402"/>
      <c r="D8" s="403"/>
      <c r="E8" s="145"/>
      <c r="F8" s="149"/>
      <c r="G8" s="123"/>
      <c r="H8" s="123"/>
      <c r="I8" s="123"/>
      <c r="J8" s="123"/>
      <c r="K8" s="123"/>
      <c r="L8" s="123"/>
      <c r="M8" s="123"/>
      <c r="N8" s="123"/>
      <c r="O8" s="123"/>
    </row>
    <row r="9" spans="1:15" x14ac:dyDescent="0.2">
      <c r="A9" s="401" t="s">
        <v>94</v>
      </c>
      <c r="B9" s="402"/>
      <c r="C9" s="402"/>
      <c r="D9" s="403"/>
      <c r="E9" s="145"/>
      <c r="F9" s="149"/>
      <c r="G9" s="149"/>
      <c r="H9" s="125"/>
      <c r="I9" s="125"/>
      <c r="J9" s="125"/>
      <c r="K9" s="125"/>
      <c r="L9" s="125"/>
      <c r="M9" s="125"/>
      <c r="N9" s="125"/>
      <c r="O9" s="125"/>
    </row>
    <row r="10" spans="1:15" x14ac:dyDescent="0.2">
      <c r="A10" s="401" t="s">
        <v>13</v>
      </c>
      <c r="B10" s="402"/>
      <c r="C10" s="402"/>
      <c r="D10" s="403"/>
      <c r="E10" s="145"/>
      <c r="F10" s="149"/>
      <c r="G10" s="123"/>
      <c r="H10" s="123"/>
      <c r="I10" s="123"/>
      <c r="J10" s="123"/>
      <c r="K10" s="123"/>
      <c r="L10" s="123"/>
      <c r="M10" s="123"/>
      <c r="N10" s="123"/>
      <c r="O10" s="123"/>
    </row>
    <row r="11" spans="1:15" x14ac:dyDescent="0.2">
      <c r="A11" s="401" t="s">
        <v>14</v>
      </c>
      <c r="B11" s="402"/>
      <c r="C11" s="402"/>
      <c r="D11" s="403"/>
      <c r="E11" s="145"/>
      <c r="F11" s="149"/>
      <c r="G11" s="123"/>
      <c r="H11" s="123"/>
      <c r="I11" s="123"/>
      <c r="J11" s="123"/>
      <c r="K11" s="123"/>
      <c r="L11" s="123"/>
      <c r="M11" s="123"/>
      <c r="N11" s="123"/>
      <c r="O11" s="123"/>
    </row>
    <row r="12" spans="1:15" x14ac:dyDescent="0.2">
      <c r="A12" s="401" t="s">
        <v>20</v>
      </c>
      <c r="B12" s="402"/>
      <c r="C12" s="402"/>
      <c r="D12" s="403"/>
      <c r="E12" s="145"/>
      <c r="F12" s="149"/>
      <c r="G12" s="149"/>
      <c r="H12" s="125"/>
      <c r="I12" s="125"/>
      <c r="J12" s="125"/>
      <c r="K12" s="125"/>
      <c r="L12" s="125"/>
      <c r="M12" s="125"/>
      <c r="N12" s="125"/>
      <c r="O12" s="125"/>
    </row>
    <row r="13" spans="1:15" ht="14.25" x14ac:dyDescent="0.2">
      <c r="A13" s="401" t="s">
        <v>21</v>
      </c>
      <c r="B13" s="402"/>
      <c r="C13" s="402"/>
      <c r="D13" s="403"/>
      <c r="E13" s="145"/>
      <c r="F13" s="149"/>
      <c r="G13" s="207" t="s">
        <v>89</v>
      </c>
      <c r="H13" s="124"/>
      <c r="I13" s="124"/>
      <c r="J13" s="124"/>
      <c r="K13" s="124"/>
      <c r="L13" s="124"/>
      <c r="M13" s="124"/>
      <c r="N13" s="125"/>
      <c r="O13" s="125"/>
    </row>
    <row r="14" spans="1:15" ht="14.25" x14ac:dyDescent="0.2">
      <c r="A14" s="401" t="s">
        <v>4</v>
      </c>
      <c r="B14" s="402"/>
      <c r="C14" s="402"/>
      <c r="D14" s="403"/>
      <c r="E14" s="145"/>
      <c r="F14" s="149"/>
      <c r="G14" s="149"/>
      <c r="H14" s="439" t="s">
        <v>43</v>
      </c>
      <c r="I14" s="440"/>
      <c r="J14" s="440"/>
      <c r="K14" s="440"/>
      <c r="L14" s="440"/>
      <c r="M14" s="440"/>
      <c r="N14" s="441"/>
      <c r="O14" s="138"/>
    </row>
    <row r="15" spans="1:15" x14ac:dyDescent="0.2">
      <c r="A15" s="401" t="s">
        <v>53</v>
      </c>
      <c r="B15" s="402"/>
      <c r="C15" s="402"/>
      <c r="D15" s="403"/>
      <c r="E15" s="145"/>
      <c r="F15" s="149"/>
      <c r="G15" s="149"/>
      <c r="H15" s="144"/>
      <c r="I15" s="125"/>
      <c r="J15" s="125"/>
      <c r="K15" s="125"/>
      <c r="L15" s="125"/>
      <c r="M15" s="138"/>
      <c r="N15" s="138"/>
      <c r="O15" s="138"/>
    </row>
    <row r="16" spans="1:15" ht="14.25" x14ac:dyDescent="0.2">
      <c r="A16" s="401" t="s">
        <v>26</v>
      </c>
      <c r="B16" s="442"/>
      <c r="C16" s="442"/>
      <c r="D16" s="443"/>
      <c r="E16" s="145"/>
      <c r="F16" s="149"/>
      <c r="G16" s="149"/>
      <c r="H16" s="439"/>
      <c r="I16" s="439"/>
      <c r="J16" s="439"/>
      <c r="K16" s="439"/>
      <c r="L16" s="439"/>
      <c r="M16" s="439"/>
      <c r="N16" s="439"/>
      <c r="O16" s="439"/>
    </row>
    <row r="17" spans="1:15" ht="14.25" x14ac:dyDescent="0.2">
      <c r="A17" s="496" t="s">
        <v>0</v>
      </c>
      <c r="B17" s="497"/>
      <c r="C17" s="497"/>
      <c r="D17" s="498"/>
      <c r="E17" s="145"/>
      <c r="F17" s="149"/>
      <c r="G17" s="149"/>
      <c r="H17" s="124"/>
      <c r="I17" s="439"/>
      <c r="J17" s="440"/>
      <c r="K17" s="440"/>
      <c r="L17" s="440"/>
      <c r="M17" s="440"/>
      <c r="N17" s="440"/>
      <c r="O17" s="124"/>
    </row>
    <row r="18" spans="1:15" ht="14.25" x14ac:dyDescent="0.2">
      <c r="A18" s="406" t="s">
        <v>8</v>
      </c>
      <c r="B18" s="407"/>
      <c r="C18" s="407"/>
      <c r="D18" s="408"/>
      <c r="E18" s="128">
        <v>0</v>
      </c>
      <c r="F18" s="149"/>
      <c r="G18" s="149"/>
      <c r="H18" s="124"/>
      <c r="I18" s="124"/>
      <c r="J18" s="124"/>
      <c r="K18" s="124"/>
      <c r="L18" s="124"/>
      <c r="M18" s="124"/>
      <c r="N18" s="124"/>
      <c r="O18" s="124"/>
    </row>
    <row r="19" spans="1:15" ht="15" thickBot="1" x14ac:dyDescent="0.25">
      <c r="A19" s="431" t="s">
        <v>9</v>
      </c>
      <c r="B19" s="432"/>
      <c r="C19" s="432"/>
      <c r="D19" s="433"/>
      <c r="E19" s="129">
        <v>0</v>
      </c>
      <c r="F19" s="149"/>
      <c r="G19" s="124" t="s">
        <v>75</v>
      </c>
      <c r="H19" s="125"/>
      <c r="I19" s="124"/>
      <c r="J19" s="124"/>
      <c r="K19" s="124"/>
      <c r="L19" s="124"/>
      <c r="M19" s="124"/>
      <c r="N19" s="124"/>
      <c r="O19" s="124"/>
    </row>
    <row r="20" spans="1:15" ht="13.5" thickBot="1" x14ac:dyDescent="0.25">
      <c r="A20" s="434" t="s">
        <v>15</v>
      </c>
      <c r="B20" s="435"/>
      <c r="C20" s="435"/>
      <c r="D20" s="435"/>
      <c r="E20" s="173">
        <v>0</v>
      </c>
      <c r="F20" s="149"/>
      <c r="G20" s="149"/>
      <c r="H20" s="144"/>
      <c r="I20" s="125"/>
      <c r="J20" s="125"/>
      <c r="K20" s="125"/>
      <c r="L20" s="125"/>
      <c r="M20" s="138"/>
      <c r="N20" s="138"/>
      <c r="O20" s="138"/>
    </row>
    <row r="21" spans="1:15" x14ac:dyDescent="0.2">
      <c r="A21" s="404" t="s">
        <v>40</v>
      </c>
      <c r="B21" s="404"/>
      <c r="C21" s="404"/>
      <c r="D21" s="127"/>
      <c r="E21" s="163"/>
      <c r="F21" s="148"/>
      <c r="G21" s="148"/>
      <c r="H21" s="144"/>
      <c r="I21" s="147"/>
      <c r="J21" s="147"/>
      <c r="K21" s="147"/>
      <c r="L21" s="147"/>
      <c r="M21" s="146"/>
      <c r="N21" s="146"/>
      <c r="O21" s="146"/>
    </row>
    <row r="22" spans="1:15" ht="13.5" thickBot="1" x14ac:dyDescent="0.25">
      <c r="A22" s="141"/>
      <c r="B22" s="141"/>
      <c r="C22" s="141"/>
      <c r="D22" s="141"/>
      <c r="E22" s="141"/>
      <c r="F22" s="141"/>
      <c r="G22" s="141"/>
      <c r="H22" s="141"/>
      <c r="I22" s="125"/>
      <c r="J22" s="125"/>
      <c r="K22" s="125"/>
      <c r="L22" s="125"/>
      <c r="M22" s="125"/>
      <c r="N22" s="125"/>
      <c r="O22" s="125"/>
    </row>
    <row r="23" spans="1:15" ht="13.5" thickBot="1" x14ac:dyDescent="0.25">
      <c r="A23" s="444" t="s">
        <v>50</v>
      </c>
      <c r="B23" s="445"/>
      <c r="C23" s="445"/>
      <c r="D23" s="445"/>
      <c r="E23" s="445"/>
      <c r="F23" s="445"/>
      <c r="G23" s="445"/>
      <c r="H23" s="445"/>
      <c r="I23" s="445"/>
      <c r="J23" s="445"/>
      <c r="K23" s="445"/>
      <c r="L23" s="445"/>
      <c r="M23" s="445"/>
      <c r="N23" s="446"/>
      <c r="O23" s="142"/>
    </row>
    <row r="24" spans="1:15" ht="13.5" thickBot="1" x14ac:dyDescent="0.25">
      <c r="A24" s="473" t="s">
        <v>16</v>
      </c>
      <c r="B24" s="474"/>
      <c r="C24" s="474"/>
      <c r="D24" s="474"/>
      <c r="E24" s="475"/>
      <c r="F24" s="215" t="s">
        <v>127</v>
      </c>
      <c r="G24" s="215" t="s">
        <v>128</v>
      </c>
      <c r="H24" s="215" t="s">
        <v>129</v>
      </c>
      <c r="I24" s="215" t="s">
        <v>130</v>
      </c>
      <c r="J24" s="215" t="s">
        <v>131</v>
      </c>
      <c r="K24" s="215"/>
      <c r="L24" s="215"/>
      <c r="M24" s="215"/>
      <c r="N24" s="224" t="s">
        <v>47</v>
      </c>
      <c r="O24" s="155"/>
    </row>
    <row r="25" spans="1:15" x14ac:dyDescent="0.2">
      <c r="A25" s="436" t="s">
        <v>22</v>
      </c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8"/>
    </row>
    <row r="26" spans="1:15" ht="13.5" thickBot="1" x14ac:dyDescent="0.25">
      <c r="A26" s="405" t="s">
        <v>23</v>
      </c>
      <c r="B26" s="405"/>
      <c r="C26" s="405"/>
      <c r="D26" s="183" t="s">
        <v>24</v>
      </c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</row>
    <row r="27" spans="1:15" x14ac:dyDescent="0.2">
      <c r="A27" s="462" t="s">
        <v>34</v>
      </c>
      <c r="B27" s="463"/>
      <c r="C27" s="463"/>
      <c r="D27" s="160"/>
      <c r="E27" s="194"/>
      <c r="F27" s="136"/>
      <c r="G27" s="136"/>
      <c r="H27" s="136"/>
      <c r="I27" s="136"/>
      <c r="J27" s="136"/>
      <c r="K27" s="136"/>
      <c r="L27" s="136"/>
      <c r="M27" s="136"/>
      <c r="N27" s="136"/>
      <c r="O27" s="137">
        <v>0</v>
      </c>
    </row>
    <row r="28" spans="1:15" x14ac:dyDescent="0.2">
      <c r="A28" s="415" t="s">
        <v>30</v>
      </c>
      <c r="B28" s="416"/>
      <c r="C28" s="416"/>
      <c r="D28" s="161"/>
      <c r="E28" s="195"/>
      <c r="F28" s="126"/>
      <c r="G28" s="126"/>
      <c r="H28" s="126"/>
      <c r="I28" s="126"/>
      <c r="J28" s="126"/>
      <c r="K28" s="126"/>
      <c r="L28" s="126"/>
      <c r="M28" s="126"/>
      <c r="N28" s="126"/>
      <c r="O28" s="130">
        <v>0</v>
      </c>
    </row>
    <row r="29" spans="1:15" x14ac:dyDescent="0.2">
      <c r="A29" s="415" t="s">
        <v>33</v>
      </c>
      <c r="B29" s="416"/>
      <c r="C29" s="416"/>
      <c r="D29" s="161"/>
      <c r="E29" s="195"/>
      <c r="F29" s="126"/>
      <c r="G29" s="126"/>
      <c r="H29" s="126"/>
      <c r="I29" s="126"/>
      <c r="J29" s="126"/>
      <c r="K29" s="126"/>
      <c r="L29" s="126"/>
      <c r="M29" s="126"/>
      <c r="N29" s="126"/>
      <c r="O29" s="130">
        <v>0</v>
      </c>
    </row>
    <row r="30" spans="1:15" x14ac:dyDescent="0.2">
      <c r="A30" s="415" t="s">
        <v>72</v>
      </c>
      <c r="B30" s="416"/>
      <c r="C30" s="416"/>
      <c r="D30" s="161"/>
      <c r="E30" s="195"/>
      <c r="F30" s="126"/>
      <c r="G30" s="126"/>
      <c r="H30" s="126"/>
      <c r="I30" s="126"/>
      <c r="J30" s="126"/>
      <c r="K30" s="126"/>
      <c r="L30" s="126"/>
      <c r="M30" s="126"/>
      <c r="N30" s="126"/>
      <c r="O30" s="130">
        <v>0</v>
      </c>
    </row>
    <row r="31" spans="1:15" x14ac:dyDescent="0.2">
      <c r="A31" s="415" t="s">
        <v>73</v>
      </c>
      <c r="B31" s="416"/>
      <c r="C31" s="416"/>
      <c r="D31" s="161"/>
      <c r="E31" s="195"/>
      <c r="F31" s="126"/>
      <c r="G31" s="126"/>
      <c r="H31" s="126"/>
      <c r="I31" s="126"/>
      <c r="J31" s="126"/>
      <c r="K31" s="126"/>
      <c r="L31" s="126"/>
      <c r="M31" s="126"/>
      <c r="N31" s="126"/>
      <c r="O31" s="130">
        <v>0</v>
      </c>
    </row>
    <row r="32" spans="1:15" ht="13.5" thickBot="1" x14ac:dyDescent="0.25">
      <c r="A32" s="419"/>
      <c r="B32" s="420"/>
      <c r="C32" s="420"/>
      <c r="D32" s="162"/>
      <c r="E32" s="196"/>
      <c r="F32" s="131"/>
      <c r="G32" s="131"/>
      <c r="H32" s="131"/>
      <c r="I32" s="131"/>
      <c r="J32" s="131"/>
      <c r="K32" s="131"/>
      <c r="L32" s="131"/>
      <c r="M32" s="131"/>
      <c r="N32" s="131"/>
      <c r="O32" s="132">
        <v>0</v>
      </c>
    </row>
    <row r="33" spans="1:20" ht="13.5" thickBot="1" x14ac:dyDescent="0.25">
      <c r="A33" s="461" t="s">
        <v>17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159">
        <v>0</v>
      </c>
    </row>
    <row r="34" spans="1:20" x14ac:dyDescent="0.2">
      <c r="A34" s="428" t="s">
        <v>56</v>
      </c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29"/>
      <c r="O34" s="430"/>
    </row>
    <row r="35" spans="1:20" x14ac:dyDescent="0.2">
      <c r="A35" s="412" t="s">
        <v>57</v>
      </c>
      <c r="B35" s="413"/>
      <c r="C35" s="413"/>
      <c r="D35" s="414"/>
      <c r="E35" s="221"/>
      <c r="F35" s="216"/>
      <c r="G35" s="216"/>
      <c r="H35" s="216"/>
      <c r="I35" s="216"/>
      <c r="J35" s="216"/>
      <c r="K35" s="216"/>
      <c r="L35" s="216"/>
      <c r="M35" s="216"/>
      <c r="N35" s="216"/>
      <c r="O35" s="212">
        <v>0</v>
      </c>
    </row>
    <row r="36" spans="1:20" ht="13.5" thickBot="1" x14ac:dyDescent="0.25">
      <c r="A36" s="419" t="s">
        <v>58</v>
      </c>
      <c r="B36" s="420"/>
      <c r="C36" s="420"/>
      <c r="D36" s="421"/>
      <c r="E36" s="196"/>
      <c r="F36" s="131"/>
      <c r="G36" s="131"/>
      <c r="H36" s="131"/>
      <c r="I36" s="131"/>
      <c r="J36" s="131"/>
      <c r="K36" s="131"/>
      <c r="L36" s="131"/>
      <c r="M36" s="131"/>
      <c r="N36" s="131"/>
      <c r="O36" s="132">
        <v>0</v>
      </c>
    </row>
    <row r="37" spans="1:20" ht="13.5" thickBot="1" x14ac:dyDescent="0.25">
      <c r="A37" s="425" t="s">
        <v>17</v>
      </c>
      <c r="B37" s="425"/>
      <c r="C37" s="425"/>
      <c r="D37" s="425"/>
      <c r="E37" s="425"/>
      <c r="F37" s="425"/>
      <c r="G37" s="425"/>
      <c r="H37" s="425"/>
      <c r="I37" s="425"/>
      <c r="J37" s="425"/>
      <c r="K37" s="425"/>
      <c r="L37" s="425"/>
      <c r="M37" s="425"/>
      <c r="N37" s="425"/>
      <c r="O37" s="159">
        <v>0</v>
      </c>
    </row>
    <row r="38" spans="1:20" x14ac:dyDescent="0.2">
      <c r="A38" s="428" t="s">
        <v>51</v>
      </c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29"/>
      <c r="O38" s="430"/>
    </row>
    <row r="39" spans="1:20" x14ac:dyDescent="0.2">
      <c r="A39" s="412" t="s">
        <v>55</v>
      </c>
      <c r="B39" s="413"/>
      <c r="C39" s="413"/>
      <c r="D39" s="414"/>
      <c r="E39" s="221"/>
      <c r="F39" s="216"/>
      <c r="G39" s="216"/>
      <c r="H39" s="216"/>
      <c r="I39" s="216"/>
      <c r="J39" s="216"/>
      <c r="K39" s="216"/>
      <c r="L39" s="216"/>
      <c r="M39" s="216"/>
      <c r="N39" s="216"/>
      <c r="O39" s="212">
        <v>0</v>
      </c>
    </row>
    <row r="40" spans="1:20" x14ac:dyDescent="0.2">
      <c r="A40" s="415" t="s">
        <v>41</v>
      </c>
      <c r="B40" s="416"/>
      <c r="C40" s="416"/>
      <c r="D40" s="476"/>
      <c r="E40" s="195"/>
      <c r="F40" s="126"/>
      <c r="G40" s="126"/>
      <c r="H40" s="126"/>
      <c r="I40" s="126"/>
      <c r="J40" s="126"/>
      <c r="K40" s="126"/>
      <c r="L40" s="126"/>
      <c r="M40" s="126"/>
      <c r="N40" s="126"/>
      <c r="O40" s="130">
        <v>0</v>
      </c>
    </row>
    <row r="41" spans="1:20" ht="13.5" thickBot="1" x14ac:dyDescent="0.25">
      <c r="A41" s="419" t="s">
        <v>42</v>
      </c>
      <c r="B41" s="420"/>
      <c r="C41" s="420"/>
      <c r="D41" s="421"/>
      <c r="E41" s="196"/>
      <c r="F41" s="131"/>
      <c r="G41" s="131"/>
      <c r="H41" s="131"/>
      <c r="I41" s="131"/>
      <c r="J41" s="131"/>
      <c r="K41" s="131"/>
      <c r="L41" s="131"/>
      <c r="M41" s="131"/>
      <c r="N41" s="131"/>
      <c r="O41" s="132">
        <v>0</v>
      </c>
    </row>
    <row r="42" spans="1:20" x14ac:dyDescent="0.2">
      <c r="A42" s="425" t="s">
        <v>17</v>
      </c>
      <c r="B42" s="425"/>
      <c r="C42" s="425"/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159">
        <v>0</v>
      </c>
    </row>
    <row r="43" spans="1:20" x14ac:dyDescent="0.2">
      <c r="A43" s="477" t="s">
        <v>80</v>
      </c>
      <c r="B43" s="477"/>
      <c r="C43" s="477"/>
      <c r="D43" s="477"/>
      <c r="E43" s="477"/>
      <c r="F43" s="477"/>
      <c r="G43" s="477"/>
      <c r="H43" s="477"/>
      <c r="I43" s="477"/>
      <c r="J43" s="477"/>
      <c r="K43" s="477"/>
      <c r="L43" s="477"/>
      <c r="M43" s="477"/>
      <c r="N43" s="477"/>
      <c r="O43" s="478"/>
      <c r="P43" s="485" t="s">
        <v>93</v>
      </c>
      <c r="Q43" s="485"/>
      <c r="R43" s="485" t="s">
        <v>91</v>
      </c>
      <c r="S43" s="485"/>
      <c r="T43" s="98" t="s">
        <v>76</v>
      </c>
    </row>
    <row r="44" spans="1:20" ht="39.75" thickBot="1" x14ac:dyDescent="0.3">
      <c r="A44" s="184" t="s">
        <v>117</v>
      </c>
      <c r="B44" s="210" t="s">
        <v>96</v>
      </c>
      <c r="C44" s="211" t="s">
        <v>116</v>
      </c>
      <c r="D44" s="185" t="s">
        <v>95</v>
      </c>
      <c r="E44" s="191" t="s">
        <v>77</v>
      </c>
      <c r="F44" s="482" t="s">
        <v>88</v>
      </c>
      <c r="G44" s="483"/>
      <c r="H44" s="483"/>
      <c r="I44" s="483"/>
      <c r="J44" s="483"/>
      <c r="K44" s="483"/>
      <c r="L44" s="483"/>
      <c r="M44" s="483"/>
      <c r="N44" s="484"/>
      <c r="O44" s="182"/>
      <c r="P44" s="65" t="s">
        <v>92</v>
      </c>
      <c r="Q44" s="66" t="s">
        <v>134</v>
      </c>
      <c r="R44" s="69" t="s">
        <v>92</v>
      </c>
      <c r="S44" s="66" t="s">
        <v>134</v>
      </c>
      <c r="T44" s="71"/>
    </row>
    <row r="45" spans="1:20" ht="15.75" thickBot="1" x14ac:dyDescent="0.3">
      <c r="A45" s="220" t="s">
        <v>78</v>
      </c>
      <c r="B45" s="222" t="s">
        <v>97</v>
      </c>
      <c r="C45" s="235">
        <v>71020</v>
      </c>
      <c r="D45" s="225" t="s">
        <v>98</v>
      </c>
      <c r="E45" s="217">
        <v>166</v>
      </c>
      <c r="F45" s="243"/>
      <c r="G45" s="244">
        <v>1</v>
      </c>
      <c r="H45" s="244"/>
      <c r="I45" s="244"/>
      <c r="J45" s="244">
        <v>1</v>
      </c>
      <c r="K45" s="192"/>
      <c r="L45" s="192"/>
      <c r="M45" s="192"/>
      <c r="N45" s="192"/>
      <c r="O45" s="188">
        <v>332</v>
      </c>
      <c r="P45" s="67">
        <v>33.03</v>
      </c>
      <c r="Q45" s="68">
        <v>130.02000000000001</v>
      </c>
      <c r="R45" s="70">
        <v>11.01</v>
      </c>
      <c r="S45" s="68">
        <v>43.34</v>
      </c>
      <c r="T45" s="72"/>
    </row>
    <row r="46" spans="1:20" ht="51.75" x14ac:dyDescent="0.25">
      <c r="A46" s="226" t="s">
        <v>99</v>
      </c>
      <c r="B46" s="223" t="s">
        <v>97</v>
      </c>
      <c r="C46" s="227">
        <v>71020</v>
      </c>
      <c r="D46" s="228" t="s">
        <v>98</v>
      </c>
      <c r="E46" s="218">
        <v>0</v>
      </c>
      <c r="F46" s="245">
        <v>1</v>
      </c>
      <c r="G46" s="246"/>
      <c r="H46" s="246"/>
      <c r="I46" s="246">
        <v>1</v>
      </c>
      <c r="J46" s="246"/>
      <c r="K46" s="193"/>
      <c r="L46" s="193"/>
      <c r="M46" s="193"/>
      <c r="N46" s="193"/>
      <c r="O46" s="137">
        <v>0</v>
      </c>
      <c r="P46" s="67">
        <v>0</v>
      </c>
      <c r="Q46" s="68">
        <v>0</v>
      </c>
      <c r="R46" s="70">
        <v>0</v>
      </c>
      <c r="S46" s="68">
        <v>0</v>
      </c>
      <c r="T46" s="72"/>
    </row>
    <row r="47" spans="1:20" ht="38.25" x14ac:dyDescent="0.25">
      <c r="A47" s="226" t="s">
        <v>78</v>
      </c>
      <c r="B47" s="219" t="s">
        <v>100</v>
      </c>
      <c r="C47" s="229">
        <v>85025</v>
      </c>
      <c r="D47" s="230" t="s">
        <v>101</v>
      </c>
      <c r="E47" s="218">
        <v>33</v>
      </c>
      <c r="F47" s="245">
        <v>1</v>
      </c>
      <c r="G47" s="246">
        <v>1</v>
      </c>
      <c r="H47" s="246">
        <v>1</v>
      </c>
      <c r="I47" s="246"/>
      <c r="J47" s="246"/>
      <c r="K47" s="193"/>
      <c r="L47" s="193"/>
      <c r="M47" s="193"/>
      <c r="N47" s="193"/>
      <c r="O47" s="130">
        <v>99</v>
      </c>
      <c r="P47" s="67">
        <v>0</v>
      </c>
      <c r="Q47" s="68">
        <v>33</v>
      </c>
      <c r="R47" s="70">
        <v>0</v>
      </c>
      <c r="S47" s="68">
        <v>10.94</v>
      </c>
      <c r="T47" s="72"/>
    </row>
    <row r="48" spans="1:20" ht="38.25" x14ac:dyDescent="0.25">
      <c r="A48" s="226" t="s">
        <v>78</v>
      </c>
      <c r="B48" s="219" t="s">
        <v>100</v>
      </c>
      <c r="C48" s="229">
        <v>84703</v>
      </c>
      <c r="D48" s="230" t="s">
        <v>102</v>
      </c>
      <c r="E48" s="218">
        <v>32</v>
      </c>
      <c r="F48" s="245">
        <v>1</v>
      </c>
      <c r="G48" s="246"/>
      <c r="H48" s="246"/>
      <c r="I48" s="246"/>
      <c r="J48" s="246"/>
      <c r="K48" s="193"/>
      <c r="L48" s="193"/>
      <c r="M48" s="193"/>
      <c r="N48" s="193"/>
      <c r="O48" s="130">
        <v>32</v>
      </c>
      <c r="P48" s="67">
        <v>0</v>
      </c>
      <c r="Q48" s="68">
        <v>32</v>
      </c>
      <c r="R48" s="70">
        <v>0</v>
      </c>
      <c r="S48" s="68">
        <v>10.57</v>
      </c>
      <c r="T48" s="72"/>
    </row>
    <row r="49" spans="1:20" ht="38.25" x14ac:dyDescent="0.25">
      <c r="A49" s="226" t="s">
        <v>103</v>
      </c>
      <c r="B49" s="219" t="s">
        <v>104</v>
      </c>
      <c r="C49" s="229" t="s">
        <v>105</v>
      </c>
      <c r="D49" s="230" t="s">
        <v>106</v>
      </c>
      <c r="E49" s="218">
        <v>15</v>
      </c>
      <c r="F49" s="245"/>
      <c r="G49" s="246"/>
      <c r="H49" s="246">
        <v>1</v>
      </c>
      <c r="I49" s="246">
        <v>1</v>
      </c>
      <c r="J49" s="246"/>
      <c r="K49" s="193"/>
      <c r="L49" s="193"/>
      <c r="M49" s="193"/>
      <c r="N49" s="193"/>
      <c r="O49" s="130">
        <v>30</v>
      </c>
      <c r="P49" s="67">
        <v>0</v>
      </c>
      <c r="Q49" s="68">
        <v>0</v>
      </c>
      <c r="R49" s="70">
        <v>0</v>
      </c>
      <c r="S49" s="68">
        <v>0</v>
      </c>
      <c r="T49" s="72" t="s">
        <v>121</v>
      </c>
    </row>
    <row r="50" spans="1:20" ht="13.5" thickBot="1" x14ac:dyDescent="0.25">
      <c r="A50" s="231"/>
      <c r="B50" s="232"/>
      <c r="C50" s="233"/>
      <c r="D50" s="234"/>
      <c r="E50" s="213"/>
      <c r="F50" s="214"/>
      <c r="G50" s="197"/>
      <c r="H50" s="197"/>
      <c r="I50" s="197"/>
      <c r="J50" s="197"/>
      <c r="K50" s="197"/>
      <c r="L50" s="197"/>
      <c r="M50" s="197"/>
      <c r="N50" s="197"/>
      <c r="O50" s="132">
        <v>0</v>
      </c>
      <c r="P50" s="67"/>
      <c r="Q50" s="68"/>
      <c r="R50" s="70"/>
      <c r="S50" s="68"/>
      <c r="T50" s="72"/>
    </row>
    <row r="51" spans="1:20" ht="18.75" x14ac:dyDescent="0.3">
      <c r="A51" s="459" t="s">
        <v>81</v>
      </c>
      <c r="B51" s="460"/>
      <c r="C51" s="460"/>
      <c r="D51" s="460"/>
      <c r="E51" s="460"/>
      <c r="F51" s="460"/>
      <c r="G51" s="460"/>
      <c r="H51" s="460"/>
      <c r="I51" s="460"/>
      <c r="J51" s="460"/>
      <c r="K51" s="460"/>
      <c r="L51" s="460"/>
      <c r="M51" s="158"/>
      <c r="N51" s="135" t="s">
        <v>17</v>
      </c>
      <c r="O51" s="159">
        <v>493</v>
      </c>
    </row>
    <row r="52" spans="1:20" ht="15" x14ac:dyDescent="0.2">
      <c r="A52" s="247" t="s">
        <v>122</v>
      </c>
      <c r="B52" s="248"/>
      <c r="C52" s="248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135" t="s">
        <v>107</v>
      </c>
      <c r="O52" s="186">
        <v>517.65</v>
      </c>
    </row>
    <row r="53" spans="1:20" ht="13.5" thickBot="1" x14ac:dyDescent="0.25">
      <c r="A53" s="236"/>
      <c r="B53" s="120"/>
      <c r="C53" s="120"/>
      <c r="D53" s="122"/>
      <c r="E53" s="158"/>
      <c r="F53" s="158"/>
      <c r="G53" s="158"/>
      <c r="H53" s="158"/>
      <c r="I53" s="158"/>
      <c r="J53" s="158"/>
      <c r="K53" s="158"/>
      <c r="L53" s="158"/>
      <c r="M53" s="158"/>
      <c r="N53" s="135"/>
      <c r="O53" s="186"/>
    </row>
    <row r="54" spans="1:20" ht="13.5" thickBot="1" x14ac:dyDescent="0.25">
      <c r="A54" s="122"/>
      <c r="B54" s="175"/>
      <c r="C54" s="175"/>
      <c r="D54" s="122"/>
      <c r="E54" s="174" t="s">
        <v>59</v>
      </c>
      <c r="F54" s="174" t="s">
        <v>60</v>
      </c>
      <c r="G54" s="174" t="s">
        <v>61</v>
      </c>
      <c r="H54" s="174" t="s">
        <v>62</v>
      </c>
      <c r="I54" s="174" t="s">
        <v>63</v>
      </c>
      <c r="J54" s="135"/>
      <c r="K54" s="158"/>
      <c r="L54" s="187" t="s">
        <v>74</v>
      </c>
      <c r="M54" s="158"/>
      <c r="N54" s="125"/>
      <c r="O54" s="125"/>
    </row>
    <row r="55" spans="1:20" x14ac:dyDescent="0.2">
      <c r="A55" s="422" t="s">
        <v>67</v>
      </c>
      <c r="B55" s="423"/>
      <c r="C55" s="423"/>
      <c r="D55" s="424"/>
      <c r="E55" s="133">
        <v>517.65</v>
      </c>
      <c r="F55" s="133">
        <v>543.53250000000003</v>
      </c>
      <c r="G55" s="133">
        <v>570.70912500000009</v>
      </c>
      <c r="H55" s="133">
        <v>599.24458125000012</v>
      </c>
      <c r="I55" s="133">
        <v>629.20681031250012</v>
      </c>
      <c r="J55" s="171"/>
      <c r="K55" s="187"/>
      <c r="L55" s="149"/>
      <c r="M55" s="149"/>
      <c r="N55" s="149"/>
      <c r="O55" s="149"/>
    </row>
    <row r="56" spans="1:20" x14ac:dyDescent="0.2">
      <c r="A56" s="406" t="s">
        <v>18</v>
      </c>
      <c r="B56" s="407"/>
      <c r="C56" s="407"/>
      <c r="D56" s="408"/>
      <c r="E56" s="134">
        <v>129.41249999999999</v>
      </c>
      <c r="F56" s="134">
        <v>135.88312500000001</v>
      </c>
      <c r="G56" s="134">
        <v>142.67728125000002</v>
      </c>
      <c r="H56" s="134">
        <v>149.81114531250003</v>
      </c>
      <c r="I56" s="134">
        <v>157.30170257812503</v>
      </c>
      <c r="J56" s="171"/>
      <c r="K56" s="125"/>
      <c r="L56" s="125"/>
      <c r="M56" s="125"/>
      <c r="N56" s="125"/>
      <c r="O56" s="125"/>
    </row>
    <row r="57" spans="1:20" x14ac:dyDescent="0.2">
      <c r="A57" s="479" t="s">
        <v>65</v>
      </c>
      <c r="B57" s="480"/>
      <c r="C57" s="480"/>
      <c r="D57" s="481"/>
      <c r="E57" s="178">
        <v>647.0625</v>
      </c>
      <c r="F57" s="178">
        <v>679.41562500000009</v>
      </c>
      <c r="G57" s="178">
        <v>713.38640625000016</v>
      </c>
      <c r="H57" s="178">
        <v>749.05572656250013</v>
      </c>
      <c r="I57" s="178">
        <v>786.50851289062518</v>
      </c>
      <c r="J57" s="171"/>
      <c r="K57" s="125"/>
      <c r="L57" s="125"/>
      <c r="M57" s="125"/>
      <c r="N57" s="125"/>
      <c r="O57" s="125"/>
    </row>
    <row r="58" spans="1:20" x14ac:dyDescent="0.2">
      <c r="A58" s="406" t="s">
        <v>25</v>
      </c>
      <c r="B58" s="407"/>
      <c r="C58" s="407"/>
      <c r="D58" s="408"/>
      <c r="E58" s="156"/>
      <c r="F58" s="156"/>
      <c r="G58" s="156"/>
      <c r="H58" s="156"/>
      <c r="I58" s="156"/>
      <c r="J58" s="172"/>
      <c r="K58" s="151"/>
      <c r="L58" s="151"/>
      <c r="M58" s="125"/>
      <c r="N58" s="125"/>
      <c r="O58" s="125"/>
    </row>
    <row r="59" spans="1:20" ht="13.5" thickBot="1" x14ac:dyDescent="0.25">
      <c r="A59" s="470" t="s">
        <v>64</v>
      </c>
      <c r="B59" s="471"/>
      <c r="C59" s="471"/>
      <c r="D59" s="472"/>
      <c r="E59" s="179">
        <v>0</v>
      </c>
      <c r="F59" s="179">
        <v>0</v>
      </c>
      <c r="G59" s="179">
        <v>0</v>
      </c>
      <c r="H59" s="179">
        <v>0</v>
      </c>
      <c r="I59" s="179">
        <v>0</v>
      </c>
      <c r="J59" s="171"/>
      <c r="K59" s="152"/>
      <c r="L59" s="152"/>
      <c r="M59" s="149"/>
      <c r="N59" s="149"/>
      <c r="O59" s="149"/>
    </row>
    <row r="60" spans="1:20" ht="13.5" thickBot="1" x14ac:dyDescent="0.25">
      <c r="A60" s="417" t="s">
        <v>66</v>
      </c>
      <c r="B60" s="418"/>
      <c r="C60" s="418"/>
      <c r="D60" s="418"/>
      <c r="E60" s="177">
        <v>0</v>
      </c>
      <c r="F60" s="135"/>
      <c r="G60" s="135"/>
      <c r="H60" s="135"/>
      <c r="I60" s="135"/>
      <c r="J60" s="135"/>
      <c r="K60" s="152"/>
      <c r="L60" s="152"/>
      <c r="M60" s="426"/>
      <c r="N60" s="427"/>
      <c r="O60" s="122"/>
    </row>
    <row r="61" spans="1:20" ht="13.5" thickBot="1" x14ac:dyDescent="0.25">
      <c r="A61" s="125"/>
      <c r="B61" s="125"/>
      <c r="C61" s="125"/>
      <c r="D61" s="125"/>
      <c r="E61" s="125"/>
      <c r="F61" s="147"/>
      <c r="G61" s="147"/>
      <c r="H61" s="147"/>
      <c r="I61" s="147"/>
      <c r="J61" s="152"/>
      <c r="K61" s="152"/>
      <c r="L61" s="152"/>
      <c r="M61" s="464"/>
      <c r="N61" s="427"/>
      <c r="O61" s="122"/>
    </row>
    <row r="62" spans="1:20" ht="13.5" thickBot="1" x14ac:dyDescent="0.25">
      <c r="A62" s="453" t="s">
        <v>19</v>
      </c>
      <c r="B62" s="454"/>
      <c r="C62" s="454"/>
      <c r="D62" s="180" t="s">
        <v>5</v>
      </c>
      <c r="E62" s="180" t="s">
        <v>10</v>
      </c>
      <c r="F62" s="181" t="s">
        <v>1</v>
      </c>
      <c r="G62" s="125"/>
      <c r="H62" s="125"/>
      <c r="I62" s="147"/>
      <c r="J62" s="147"/>
      <c r="K62" s="147"/>
      <c r="L62" s="148"/>
      <c r="M62" s="426"/>
      <c r="N62" s="427"/>
      <c r="O62" s="121"/>
    </row>
    <row r="63" spans="1:20" x14ac:dyDescent="0.2">
      <c r="A63" s="455" t="s">
        <v>12</v>
      </c>
      <c r="B63" s="456"/>
      <c r="C63" s="457"/>
      <c r="D63" s="164"/>
      <c r="E63" s="165">
        <v>0</v>
      </c>
      <c r="F63" s="167">
        <v>0</v>
      </c>
      <c r="G63" s="125"/>
      <c r="H63" s="125"/>
      <c r="I63" s="147"/>
      <c r="J63" s="147"/>
      <c r="K63" s="147"/>
      <c r="L63" s="148"/>
      <c r="M63" s="464"/>
      <c r="N63" s="427"/>
      <c r="O63" s="122"/>
    </row>
    <row r="64" spans="1:20" x14ac:dyDescent="0.2">
      <c r="A64" s="409" t="s">
        <v>36</v>
      </c>
      <c r="B64" s="410"/>
      <c r="C64" s="411"/>
      <c r="D64" s="150"/>
      <c r="E64" s="166">
        <v>0</v>
      </c>
      <c r="F64" s="168">
        <v>0</v>
      </c>
      <c r="G64" s="125"/>
      <c r="H64" s="125"/>
      <c r="I64" s="147"/>
      <c r="J64" s="147"/>
      <c r="K64" s="147"/>
      <c r="L64" s="148"/>
      <c r="M64" s="464"/>
      <c r="N64" s="427"/>
      <c r="O64" s="122"/>
    </row>
    <row r="65" spans="1:15" x14ac:dyDescent="0.2">
      <c r="A65" s="409" t="s">
        <v>37</v>
      </c>
      <c r="B65" s="410"/>
      <c r="C65" s="411"/>
      <c r="D65" s="150"/>
      <c r="E65" s="166">
        <v>0</v>
      </c>
      <c r="F65" s="168">
        <v>0</v>
      </c>
      <c r="G65" s="125"/>
      <c r="H65" s="125"/>
      <c r="I65" s="147"/>
      <c r="J65" s="147"/>
      <c r="K65" s="147"/>
      <c r="L65" s="148"/>
      <c r="M65" s="464"/>
      <c r="N65" s="427"/>
      <c r="O65" s="122"/>
    </row>
    <row r="66" spans="1:15" x14ac:dyDescent="0.2">
      <c r="A66" s="409" t="s">
        <v>38</v>
      </c>
      <c r="B66" s="410"/>
      <c r="C66" s="411"/>
      <c r="D66" s="150"/>
      <c r="E66" s="166">
        <v>0</v>
      </c>
      <c r="F66" s="168">
        <v>0</v>
      </c>
      <c r="G66" s="125"/>
      <c r="H66" s="125"/>
      <c r="I66" s="147"/>
      <c r="J66" s="147"/>
      <c r="K66" s="147"/>
      <c r="L66" s="148"/>
      <c r="M66" s="465"/>
      <c r="N66" s="466"/>
      <c r="O66" s="190"/>
    </row>
    <row r="67" spans="1:15" x14ac:dyDescent="0.2">
      <c r="A67" s="450" t="s">
        <v>29</v>
      </c>
      <c r="B67" s="451"/>
      <c r="C67" s="452"/>
      <c r="D67" s="150"/>
      <c r="E67" s="166">
        <v>0</v>
      </c>
      <c r="F67" s="168">
        <v>0</v>
      </c>
      <c r="G67" s="125"/>
      <c r="H67" s="125"/>
      <c r="I67" s="147"/>
      <c r="J67" s="147"/>
      <c r="K67" s="147"/>
      <c r="L67" s="148"/>
      <c r="M67" s="465"/>
      <c r="N67" s="466"/>
      <c r="O67" s="190"/>
    </row>
    <row r="68" spans="1:15" x14ac:dyDescent="0.2">
      <c r="A68" s="450" t="s">
        <v>27</v>
      </c>
      <c r="B68" s="451"/>
      <c r="C68" s="452"/>
      <c r="D68" s="150"/>
      <c r="E68" s="166">
        <v>0</v>
      </c>
      <c r="F68" s="168">
        <v>0</v>
      </c>
      <c r="G68" s="125"/>
      <c r="H68" s="125"/>
      <c r="I68" s="147"/>
      <c r="J68" s="147"/>
      <c r="K68" s="147"/>
      <c r="L68" s="148"/>
      <c r="M68" s="465"/>
      <c r="N68" s="466"/>
      <c r="O68" s="190"/>
    </row>
    <row r="69" spans="1:15" x14ac:dyDescent="0.2">
      <c r="A69" s="409" t="s">
        <v>44</v>
      </c>
      <c r="B69" s="451"/>
      <c r="C69" s="452"/>
      <c r="D69" s="150"/>
      <c r="E69" s="166">
        <v>0</v>
      </c>
      <c r="F69" s="168">
        <v>0</v>
      </c>
      <c r="G69" s="125"/>
      <c r="H69" s="125"/>
      <c r="I69" s="147"/>
      <c r="J69" s="147"/>
      <c r="K69" s="147"/>
      <c r="L69" s="148"/>
      <c r="M69" s="148"/>
      <c r="N69" s="148"/>
      <c r="O69" s="148"/>
    </row>
    <row r="70" spans="1:15" x14ac:dyDescent="0.2">
      <c r="A70" s="458" t="s">
        <v>54</v>
      </c>
      <c r="B70" s="451"/>
      <c r="C70" s="452"/>
      <c r="D70" s="150"/>
      <c r="E70" s="166">
        <v>0</v>
      </c>
      <c r="F70" s="168">
        <v>0</v>
      </c>
      <c r="G70" s="125"/>
      <c r="H70" s="125"/>
      <c r="I70" s="147"/>
      <c r="J70" s="147"/>
      <c r="K70" s="147"/>
      <c r="L70" s="147"/>
      <c r="M70" s="147"/>
      <c r="N70" s="147"/>
      <c r="O70" s="147"/>
    </row>
    <row r="71" spans="1:15" x14ac:dyDescent="0.2">
      <c r="A71" s="409" t="s">
        <v>68</v>
      </c>
      <c r="B71" s="451"/>
      <c r="C71" s="452"/>
      <c r="D71" s="150"/>
      <c r="E71" s="166">
        <v>0</v>
      </c>
      <c r="F71" s="168">
        <v>0</v>
      </c>
      <c r="G71" s="125"/>
      <c r="H71" s="125"/>
      <c r="I71" s="147"/>
      <c r="J71" s="147"/>
      <c r="K71" s="147"/>
      <c r="L71" s="147"/>
      <c r="M71" s="147"/>
      <c r="N71" s="147"/>
      <c r="O71" s="147"/>
    </row>
    <row r="72" spans="1:15" x14ac:dyDescent="0.2">
      <c r="A72" s="409" t="s">
        <v>52</v>
      </c>
      <c r="B72" s="451"/>
      <c r="C72" s="452"/>
      <c r="D72" s="150"/>
      <c r="E72" s="166">
        <v>0</v>
      </c>
      <c r="F72" s="168">
        <v>0</v>
      </c>
      <c r="G72" s="125"/>
      <c r="H72" s="125"/>
      <c r="I72" s="147"/>
      <c r="J72" s="147"/>
      <c r="K72" s="147"/>
      <c r="L72" s="147"/>
      <c r="M72" s="147"/>
      <c r="N72" s="147"/>
      <c r="O72" s="147"/>
    </row>
    <row r="73" spans="1:15" ht="13.5" thickBot="1" x14ac:dyDescent="0.25">
      <c r="A73" s="447" t="s">
        <v>7</v>
      </c>
      <c r="B73" s="448"/>
      <c r="C73" s="449"/>
      <c r="D73" s="153"/>
      <c r="E73" s="154">
        <v>0</v>
      </c>
      <c r="F73" s="169">
        <v>0</v>
      </c>
      <c r="G73" s="125"/>
      <c r="H73" s="125"/>
      <c r="I73" s="147"/>
      <c r="J73" s="147"/>
      <c r="K73" s="147"/>
      <c r="L73" s="147"/>
      <c r="M73" s="147"/>
      <c r="N73" s="147"/>
      <c r="O73" s="147"/>
    </row>
    <row r="74" spans="1:15" ht="13.5" thickBot="1" x14ac:dyDescent="0.25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</row>
    <row r="75" spans="1:15" ht="13.5" thickBot="1" x14ac:dyDescent="0.25">
      <c r="A75" s="453" t="s">
        <v>31</v>
      </c>
      <c r="B75" s="454"/>
      <c r="C75" s="454"/>
      <c r="D75" s="181" t="s">
        <v>5</v>
      </c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</row>
    <row r="76" spans="1:15" ht="13.5" thickBot="1" x14ac:dyDescent="0.25">
      <c r="A76" s="139" t="s">
        <v>71</v>
      </c>
      <c r="B76" s="125"/>
      <c r="C76" s="125"/>
      <c r="D76" s="170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</row>
    <row r="77" spans="1:15" x14ac:dyDescent="0.2">
      <c r="A77" s="455" t="s">
        <v>32</v>
      </c>
      <c r="B77" s="456"/>
      <c r="C77" s="457"/>
      <c r="D77" s="170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</row>
    <row r="78" spans="1:15" x14ac:dyDescent="0.2">
      <c r="A78" s="409" t="s">
        <v>69</v>
      </c>
      <c r="B78" s="410"/>
      <c r="C78" s="411"/>
      <c r="D78" s="170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</row>
    <row r="79" spans="1:15" x14ac:dyDescent="0.2">
      <c r="A79" s="409" t="s">
        <v>70</v>
      </c>
      <c r="B79" s="410"/>
      <c r="C79" s="411"/>
      <c r="D79" s="170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</row>
    <row r="80" spans="1:15" ht="13.5" thickBot="1" x14ac:dyDescent="0.25">
      <c r="A80" s="447" t="s">
        <v>7</v>
      </c>
      <c r="B80" s="448"/>
      <c r="C80" s="449"/>
      <c r="D80" s="169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</row>
    <row r="81" spans="1:15" x14ac:dyDescent="0.2">
      <c r="A81" s="147"/>
      <c r="B81" s="147"/>
      <c r="C81" s="147"/>
      <c r="D81" s="147"/>
      <c r="E81" s="147"/>
      <c r="F81" s="125"/>
      <c r="G81" s="125"/>
      <c r="H81" s="125"/>
      <c r="I81" s="125"/>
      <c r="J81" s="125"/>
      <c r="K81" s="125"/>
      <c r="L81" s="125"/>
      <c r="M81" s="125"/>
      <c r="N81" s="125"/>
      <c r="O81" s="125"/>
    </row>
    <row r="82" spans="1:15" ht="16.5" x14ac:dyDescent="0.2">
      <c r="A82" s="206" t="s">
        <v>115</v>
      </c>
      <c r="B82" s="198" t="s">
        <v>84</v>
      </c>
      <c r="C82" s="258"/>
      <c r="D82" s="259"/>
      <c r="E82" s="198"/>
      <c r="F82" s="198" t="s">
        <v>85</v>
      </c>
      <c r="G82" s="198"/>
      <c r="H82" s="198"/>
      <c r="I82" s="198"/>
      <c r="J82" s="198"/>
      <c r="K82" s="199"/>
    </row>
    <row r="83" spans="1:15" ht="16.5" x14ac:dyDescent="0.2">
      <c r="A83" s="200" t="s">
        <v>82</v>
      </c>
      <c r="B83" s="201" t="s">
        <v>83</v>
      </c>
      <c r="C83" s="201"/>
      <c r="D83" s="74"/>
      <c r="E83" s="201"/>
      <c r="F83" s="201" t="s">
        <v>86</v>
      </c>
      <c r="G83" s="201"/>
      <c r="H83" s="201"/>
      <c r="I83" s="201"/>
      <c r="J83" s="201"/>
      <c r="K83" s="202"/>
    </row>
    <row r="84" spans="1:15" ht="16.5" x14ac:dyDescent="0.2">
      <c r="A84" s="203"/>
      <c r="B84" s="204"/>
      <c r="C84" s="260"/>
      <c r="D84" s="261"/>
      <c r="E84" s="204"/>
      <c r="F84" s="204" t="s">
        <v>87</v>
      </c>
      <c r="G84" s="204"/>
      <c r="H84" s="204"/>
      <c r="I84" s="204"/>
      <c r="J84" s="204"/>
      <c r="K84" s="205"/>
    </row>
  </sheetData>
  <mergeCells count="84">
    <mergeCell ref="P43:Q43"/>
    <mergeCell ref="R43:S43"/>
    <mergeCell ref="A7:D7"/>
    <mergeCell ref="A9:D9"/>
    <mergeCell ref="H1:I1"/>
    <mergeCell ref="G3:J3"/>
    <mergeCell ref="A5:D5"/>
    <mergeCell ref="A6:D6"/>
    <mergeCell ref="A8:D8"/>
    <mergeCell ref="D1:E1"/>
    <mergeCell ref="A10:D10"/>
    <mergeCell ref="A17:D17"/>
    <mergeCell ref="A29:C29"/>
    <mergeCell ref="A1:C1"/>
    <mergeCell ref="A2:C2"/>
    <mergeCell ref="A3:C3"/>
    <mergeCell ref="D2:O2"/>
    <mergeCell ref="A12:D12"/>
    <mergeCell ref="A11:D11"/>
    <mergeCell ref="M65:N65"/>
    <mergeCell ref="A59:D59"/>
    <mergeCell ref="A64:C64"/>
    <mergeCell ref="M60:N60"/>
    <mergeCell ref="M61:N61"/>
    <mergeCell ref="A24:E24"/>
    <mergeCell ref="A38:O38"/>
    <mergeCell ref="A40:D40"/>
    <mergeCell ref="A41:D41"/>
    <mergeCell ref="A43:O43"/>
    <mergeCell ref="A57:D57"/>
    <mergeCell ref="A32:C32"/>
    <mergeCell ref="F44:N44"/>
    <mergeCell ref="A51:L51"/>
    <mergeCell ref="H16:O16"/>
    <mergeCell ref="A28:C28"/>
    <mergeCell ref="A33:N33"/>
    <mergeCell ref="A77:C77"/>
    <mergeCell ref="A56:D56"/>
    <mergeCell ref="A39:D39"/>
    <mergeCell ref="A27:C27"/>
    <mergeCell ref="A62:C62"/>
    <mergeCell ref="M63:N63"/>
    <mergeCell ref="M64:N64"/>
    <mergeCell ref="M66:N66"/>
    <mergeCell ref="M67:N67"/>
    <mergeCell ref="M68:N68"/>
    <mergeCell ref="A80:C80"/>
    <mergeCell ref="A67:C67"/>
    <mergeCell ref="A75:C75"/>
    <mergeCell ref="A63:C63"/>
    <mergeCell ref="A58:D58"/>
    <mergeCell ref="A66:C66"/>
    <mergeCell ref="A70:C70"/>
    <mergeCell ref="A79:C79"/>
    <mergeCell ref="A68:C68"/>
    <mergeCell ref="A69:C69"/>
    <mergeCell ref="A72:C72"/>
    <mergeCell ref="A71:C71"/>
    <mergeCell ref="A73:C73"/>
    <mergeCell ref="A78:C78"/>
    <mergeCell ref="A15:D15"/>
    <mergeCell ref="A19:D19"/>
    <mergeCell ref="A20:D20"/>
    <mergeCell ref="A25:O25"/>
    <mergeCell ref="H14:N14"/>
    <mergeCell ref="I17:N17"/>
    <mergeCell ref="A16:D16"/>
    <mergeCell ref="A23:N23"/>
    <mergeCell ref="A13:D13"/>
    <mergeCell ref="A21:C21"/>
    <mergeCell ref="A26:C26"/>
    <mergeCell ref="A18:D18"/>
    <mergeCell ref="A65:C65"/>
    <mergeCell ref="A35:D35"/>
    <mergeCell ref="A30:C30"/>
    <mergeCell ref="A31:C31"/>
    <mergeCell ref="A60:D60"/>
    <mergeCell ref="A36:D36"/>
    <mergeCell ref="A55:D55"/>
    <mergeCell ref="A37:N37"/>
    <mergeCell ref="M62:N62"/>
    <mergeCell ref="A42:N42"/>
    <mergeCell ref="A34:O34"/>
    <mergeCell ref="A14:D1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24" sqref="D24"/>
    </sheetView>
  </sheetViews>
  <sheetFormatPr defaultRowHeight="12.75" x14ac:dyDescent="0.2"/>
  <cols>
    <col min="1" max="1" width="60.42578125" customWidth="1"/>
    <col min="2" max="2" width="17.28515625" customWidth="1"/>
    <col min="3" max="3" width="13.85546875" customWidth="1"/>
    <col min="4" max="4" width="17.7109375" customWidth="1"/>
    <col min="5" max="5" width="12.42578125" customWidth="1"/>
    <col min="6" max="6" width="13.28515625" customWidth="1"/>
  </cols>
  <sheetData>
    <row r="1" spans="1:8" x14ac:dyDescent="0.2">
      <c r="A1" s="502" t="s">
        <v>123</v>
      </c>
      <c r="B1" s="388"/>
      <c r="C1" s="388"/>
      <c r="D1" s="388"/>
    </row>
    <row r="3" spans="1:8" ht="15" x14ac:dyDescent="0.25">
      <c r="A3" t="s">
        <v>118</v>
      </c>
      <c r="B3" s="266" t="s">
        <v>96</v>
      </c>
      <c r="C3" s="266" t="s">
        <v>109</v>
      </c>
      <c r="D3" s="266" t="s">
        <v>110</v>
      </c>
    </row>
    <row r="4" spans="1:8" ht="15" thickBot="1" x14ac:dyDescent="0.25">
      <c r="A4" s="238" t="s">
        <v>138</v>
      </c>
      <c r="B4" s="99" t="s">
        <v>96</v>
      </c>
      <c r="C4" s="100" t="s">
        <v>116</v>
      </c>
      <c r="D4" s="60" t="s">
        <v>95</v>
      </c>
    </row>
    <row r="6" spans="1:8" ht="13.5" thickBot="1" x14ac:dyDescent="0.25">
      <c r="A6" s="237" t="s">
        <v>132</v>
      </c>
      <c r="B6" s="267" t="s">
        <v>119</v>
      </c>
    </row>
    <row r="7" spans="1:8" ht="13.5" customHeight="1" thickBot="1" x14ac:dyDescent="0.25">
      <c r="A7" s="238" t="s">
        <v>135</v>
      </c>
      <c r="B7" s="263" t="s">
        <v>16</v>
      </c>
      <c r="C7" s="264" t="s">
        <v>45</v>
      </c>
      <c r="D7" s="264" t="s">
        <v>46</v>
      </c>
      <c r="E7" s="264" t="s">
        <v>49</v>
      </c>
      <c r="F7" s="264"/>
      <c r="G7" s="264" t="s">
        <v>48</v>
      </c>
      <c r="H7" s="265" t="s">
        <v>47</v>
      </c>
    </row>
    <row r="9" spans="1:8" ht="15" x14ac:dyDescent="0.25">
      <c r="A9" s="269" t="s">
        <v>133</v>
      </c>
      <c r="B9" s="241">
        <v>1</v>
      </c>
      <c r="C9" s="241">
        <v>1</v>
      </c>
      <c r="D9" s="241">
        <v>1</v>
      </c>
      <c r="E9" s="241"/>
      <c r="F9" s="241"/>
    </row>
    <row r="10" spans="1:8" ht="13.5" customHeight="1" thickBot="1" x14ac:dyDescent="0.25">
      <c r="A10" s="238" t="s">
        <v>136</v>
      </c>
      <c r="B10" s="482" t="s">
        <v>88</v>
      </c>
      <c r="C10" s="483"/>
      <c r="D10" s="483"/>
      <c r="E10" s="483"/>
      <c r="F10" s="483"/>
      <c r="G10" s="484"/>
    </row>
    <row r="12" spans="1:8" ht="30" x14ac:dyDescent="0.25">
      <c r="A12" s="237" t="s">
        <v>120</v>
      </c>
      <c r="B12" s="242" t="s">
        <v>111</v>
      </c>
      <c r="C12" s="242" t="s">
        <v>112</v>
      </c>
      <c r="D12" s="242" t="s">
        <v>113</v>
      </c>
      <c r="E12" s="242" t="s">
        <v>114</v>
      </c>
      <c r="F12" s="240" t="s">
        <v>76</v>
      </c>
    </row>
    <row r="13" spans="1:8" x14ac:dyDescent="0.2">
      <c r="A13" s="238" t="s">
        <v>138</v>
      </c>
      <c r="B13" s="485" t="s">
        <v>93</v>
      </c>
      <c r="C13" s="485"/>
      <c r="D13" s="485" t="s">
        <v>91</v>
      </c>
      <c r="E13" s="485"/>
    </row>
    <row r="14" spans="1:8" x14ac:dyDescent="0.2">
      <c r="B14" s="65" t="s">
        <v>92</v>
      </c>
      <c r="C14" s="66" t="s">
        <v>134</v>
      </c>
      <c r="D14" s="69" t="s">
        <v>92</v>
      </c>
      <c r="E14" s="66" t="s">
        <v>134</v>
      </c>
    </row>
    <row r="16" spans="1:8" ht="41.25" customHeight="1" x14ac:dyDescent="0.2">
      <c r="A16" s="268" t="s">
        <v>137</v>
      </c>
    </row>
    <row r="23" spans="2:2" x14ac:dyDescent="0.2">
      <c r="B23" s="237" t="s">
        <v>82</v>
      </c>
    </row>
  </sheetData>
  <mergeCells count="4">
    <mergeCell ref="B10:G10"/>
    <mergeCell ref="B13:C13"/>
    <mergeCell ref="D13:E13"/>
    <mergeCell ref="A1:D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 Detailed Budget Worksheet</vt:lpstr>
      <vt:lpstr>Test Tool export</vt:lpstr>
      <vt:lpstr>Test example</vt:lpstr>
      <vt:lpstr>Instructions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