
<file path=[Content_Types].xml><?xml version="1.0" encoding="utf-8"?>
<Types xmlns="http://schemas.openxmlformats.org/package/2006/content-types">
  <Default ContentType="image/jpeg" Extension="jp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6" rupBuild="28308"/>
  <workbookPr showInkAnnotation="0" autoCompressPictures="0"/>
  <bookViews>
    <workbookView xWindow="0" yWindow="460" windowWidth="49360" windowHeight="24820" firstSheet="1" activeTab="1"/>
  </bookViews>
  <sheets>
    <sheet name="Sheet1" sheetId="1" state="hidden" r:id="rId1"/>
    <sheet name="How to Use this Tool" sheetId="11" r:id="rId2"/>
    <sheet name="Startup Budget Template" sheetId="6" r:id="rId3"/>
    <sheet name="Implementation Budget Template" sheetId="9" r:id="rId4"/>
    <sheet name="STEP 1 Target Population" sheetId="2" r:id="rId5"/>
    <sheet name="STEP 2 Insurers" sheetId="10" r:id="rId6"/>
    <sheet name="STEP 3 Services &amp; Reimbursement" sheetId="3" r:id="rId7"/>
    <sheet name="STEP 4 Considerations" sheetId="7" r:id="rId8"/>
    <sheet name="STEP 5 Criteria &amp; Frequencies" sheetId="5" r:id="rId9"/>
  </sheets>
  <calcPr calcId="15251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0" i="9" l="1"/>
  <c r="T9" i="9"/>
  <c r="T8" i="9"/>
  <c r="T7" i="9"/>
  <c r="T6" i="9"/>
  <c r="T5" i="9"/>
  <c r="T4" i="9"/>
  <c r="T3" i="9"/>
  <c r="S32" i="9"/>
  <c r="R32" i="9"/>
  <c r="Q32" i="9"/>
  <c r="P32" i="9"/>
  <c r="O32" i="9"/>
  <c r="N32" i="9"/>
  <c r="M32" i="9"/>
  <c r="L32" i="9"/>
  <c r="K32" i="9"/>
  <c r="J32" i="9"/>
  <c r="I32" i="9"/>
  <c r="H32" i="9"/>
  <c r="G32" i="9"/>
  <c r="F32" i="9"/>
  <c r="E32" i="9"/>
  <c r="D32" i="9"/>
  <c r="C32" i="9"/>
  <c r="B32" i="9"/>
  <c r="T25" i="9"/>
  <c r="T24" i="9"/>
  <c r="T23" i="9"/>
  <c r="T22" i="9"/>
  <c r="T21" i="9"/>
  <c r="T20" i="9"/>
  <c r="T19" i="9"/>
  <c r="T18" i="9"/>
  <c r="T17" i="9"/>
  <c r="T16" i="9"/>
  <c r="T15" i="9"/>
  <c r="T26" i="9"/>
  <c r="S26" i="9"/>
  <c r="R26" i="9"/>
  <c r="Q26" i="9"/>
  <c r="P26" i="9"/>
  <c r="O26" i="9"/>
  <c r="N26" i="9"/>
  <c r="S11" i="9"/>
  <c r="S31" i="9"/>
  <c r="R11" i="9"/>
  <c r="R31" i="9"/>
  <c r="Q11" i="9"/>
  <c r="Q31" i="9"/>
  <c r="P11" i="9"/>
  <c r="P31" i="9"/>
  <c r="O11" i="9"/>
  <c r="O31" i="9"/>
  <c r="N11" i="9"/>
  <c r="N31" i="9"/>
  <c r="T32" i="9"/>
  <c r="T11" i="9"/>
  <c r="M26" i="9"/>
  <c r="L26" i="9"/>
  <c r="K26" i="9"/>
  <c r="J26" i="9"/>
  <c r="I26" i="9"/>
  <c r="H26" i="9"/>
  <c r="G26" i="9"/>
  <c r="F26" i="9"/>
  <c r="E26" i="9"/>
  <c r="D26" i="9"/>
  <c r="C26" i="9"/>
  <c r="B26" i="9"/>
  <c r="M11" i="9"/>
  <c r="M31" i="9"/>
  <c r="L11" i="9"/>
  <c r="L31" i="9"/>
  <c r="K11" i="9"/>
  <c r="K31" i="9"/>
  <c r="J11" i="9"/>
  <c r="J31" i="9"/>
  <c r="I11" i="9"/>
  <c r="I31" i="9"/>
  <c r="H11" i="9"/>
  <c r="H31" i="9"/>
  <c r="G11" i="9"/>
  <c r="G31" i="9"/>
  <c r="F11" i="9"/>
  <c r="F31" i="9"/>
  <c r="E11" i="9"/>
  <c r="E31" i="9"/>
  <c r="D11" i="9"/>
  <c r="D31" i="9"/>
  <c r="C11" i="9"/>
  <c r="C31" i="9"/>
  <c r="B11" i="9"/>
  <c r="B31" i="9"/>
  <c r="T31" i="9"/>
  <c r="T33" i="9"/>
  <c r="H13" i="6"/>
  <c r="H14" i="6"/>
  <c r="H15" i="6"/>
  <c r="H16" i="6"/>
  <c r="H17" i="6"/>
  <c r="H18" i="6"/>
  <c r="H19" i="6"/>
  <c r="H20" i="6"/>
  <c r="H21" i="6"/>
  <c r="H22" i="6"/>
  <c r="H23" i="6"/>
  <c r="H24" i="6"/>
  <c r="H27" i="6"/>
  <c r="G25" i="6"/>
  <c r="G28" i="6"/>
  <c r="F25" i="6"/>
  <c r="F28" i="6"/>
  <c r="E25" i="6"/>
  <c r="E28" i="6"/>
  <c r="D25" i="6"/>
  <c r="D28" i="6"/>
  <c r="C25" i="6"/>
  <c r="C28" i="6"/>
  <c r="B25" i="6"/>
  <c r="B28" i="6"/>
  <c r="G27" i="6"/>
  <c r="F27" i="6"/>
  <c r="E27" i="6"/>
  <c r="D27" i="6"/>
  <c r="C27" i="6"/>
  <c r="B27" i="6"/>
  <c r="H11" i="6"/>
  <c r="H8" i="1"/>
  <c r="H7" i="1"/>
  <c r="H6" i="1"/>
  <c r="H5" i="1"/>
  <c r="H4" i="1"/>
  <c r="H2" i="1"/>
  <c r="H25" i="6"/>
  <c r="H28" i="6"/>
  <c r="H29" i="6"/>
</calcChain>
</file>

<file path=xl/sharedStrings.xml><?xml version="1.0" encoding="utf-8"?>
<sst xmlns="http://schemas.openxmlformats.org/spreadsheetml/2006/main" count="465" uniqueCount="273">
  <si>
    <t>MEDICAL EXAM ROOM ENCOUNTERS</t>
  </si>
  <si>
    <t>Total Value of Visit</t>
  </si>
  <si>
    <t>Children 0-2 encounters in medical room</t>
  </si>
  <si>
    <t>D0145 (Oral Evaluation/Screening)</t>
  </si>
  <si>
    <t>Education</t>
  </si>
  <si>
    <t>D1206 (Fluoride varnish)</t>
  </si>
  <si>
    <t>How many of these types of visit will you have in a day?</t>
  </si>
  <si>
    <t>Pull a report showing how many kids this age are seen in a day?</t>
  </si>
  <si>
    <t>Of them, what % are Medicaid?</t>
  </si>
  <si>
    <t>We see two per day and they are 100% Medicaid. So, we intend for the hygienist to see one of them a day. (May be reasons only 1 and not two are seen: under 9 months, was just seen, provider is doing it)</t>
  </si>
  <si>
    <t>Children 3-4 encounters in medical room</t>
  </si>
  <si>
    <t>D0190 (Dental Screening)</t>
  </si>
  <si>
    <t>Children 5-20 encounters in medical room</t>
  </si>
  <si>
    <t>D1206 or D1208 (Fluoride varnish/gel is only $10.90)</t>
  </si>
  <si>
    <t>Pregnant mothers encounters in medical room (must be High Risk for Carries to qualify)</t>
  </si>
  <si>
    <t>Screening</t>
  </si>
  <si>
    <t>Adults diabetic encounters in medical room (must be high risk for caries to qualify)</t>
  </si>
  <si>
    <t>Adults 21 and over encounters in medical room (must be High Risk for Caries to qualify)</t>
  </si>
  <si>
    <t>Pull a report showing how many adults you see per day. Considering the high risk criteria, what % do you think would be high risk, reimburseable visits?</t>
  </si>
  <si>
    <t>DENTAL EXAM ROOM ENCOUNTERS</t>
  </si>
  <si>
    <t>Children 0-2 encounters in dental exam room</t>
  </si>
  <si>
    <t>?</t>
  </si>
  <si>
    <t>D1120 (Cleaning)</t>
  </si>
  <si>
    <t>X-ray</t>
  </si>
  <si>
    <t>Children 3-4 encounters in dental exam room</t>
  </si>
  <si>
    <t>Children 5-11 encounters in dental exam room</t>
  </si>
  <si>
    <t>D1351 (Sealant on 6 year permanent molar)</t>
  </si>
  <si>
    <t>Children 12-20 encounters in dental exam room</t>
  </si>
  <si>
    <t>D1110 (Cleaning)</t>
  </si>
  <si>
    <t>D1351 (Sealant on 12 year permanent molar)</t>
  </si>
  <si>
    <t>Pregnant mothers encounters in dental exam room</t>
  </si>
  <si>
    <t>D0120, D0140 (Oral Evaluations Periodic/Limited)</t>
  </si>
  <si>
    <t>$21.36 &amp; $32.04</t>
  </si>
  <si>
    <t>D4341, D4342, D4346 (SRP)</t>
  </si>
  <si>
    <t>Ranges $42-$108 rough prices</t>
  </si>
  <si>
    <t>D4355 (Debridement)</t>
  </si>
  <si>
    <t>$80.06…not sure if this is the right code</t>
  </si>
  <si>
    <t>Adult diabetic encounters in dental exam room</t>
  </si>
  <si>
    <t>Adults 21 and over encounters in dental exam room</t>
  </si>
  <si>
    <t>Perio maintenance?</t>
  </si>
  <si>
    <t>Start-Up Budget</t>
  </si>
  <si>
    <t>Month 1</t>
  </si>
  <si>
    <t>Month 2</t>
  </si>
  <si>
    <t>Month 3</t>
  </si>
  <si>
    <t>Month 4</t>
  </si>
  <si>
    <t>Month 5</t>
  </si>
  <si>
    <t>Month 6</t>
  </si>
  <si>
    <t>Total 6 Month Startup</t>
  </si>
  <si>
    <t>Assumptions</t>
  </si>
  <si>
    <t>Equipment</t>
  </si>
  <si>
    <t>Electronic Dental Record Start-up Costs</t>
  </si>
  <si>
    <t>RDH - Salary</t>
  </si>
  <si>
    <t>RDH - Fringe &amp; Benefits</t>
  </si>
  <si>
    <t>Other - Salary</t>
  </si>
  <si>
    <t>Other - Fringe &amp; Benefits</t>
  </si>
  <si>
    <t>Office expenses</t>
  </si>
  <si>
    <t>Other Clinical Expenses</t>
  </si>
  <si>
    <t>Total Start-Up Expenses</t>
  </si>
  <si>
    <t>Revenue</t>
  </si>
  <si>
    <t>Medicaid</t>
  </si>
  <si>
    <t>Medical Room Visits</t>
  </si>
  <si>
    <t>Dental Room Visits</t>
  </si>
  <si>
    <t>CHP+</t>
  </si>
  <si>
    <t>Private Insurers</t>
  </si>
  <si>
    <t>Sliding Fee Scale</t>
  </si>
  <si>
    <t>SUBTOTAL</t>
  </si>
  <si>
    <t>Subtotal - Expenses</t>
  </si>
  <si>
    <t>Subtotal - Revenue</t>
  </si>
  <si>
    <t>Total</t>
  </si>
  <si>
    <t>Implementation Budget</t>
  </si>
  <si>
    <t>Month 7</t>
  </si>
  <si>
    <t>Month 8</t>
  </si>
  <si>
    <t>Month 9</t>
  </si>
  <si>
    <t>Month 10</t>
  </si>
  <si>
    <t>Month 11</t>
  </si>
  <si>
    <t>Month 12</t>
  </si>
  <si>
    <t>RDH - Benefits</t>
  </si>
  <si>
    <t>Other - Benefits</t>
  </si>
  <si>
    <t>Electronic Dental Record Ongoing Costs</t>
  </si>
  <si>
    <t>Consummables</t>
  </si>
  <si>
    <t>This would be Items such as ongoing minor marketing/printing or other office expenses.</t>
  </si>
  <si>
    <t>Deduct no-show rate</t>
  </si>
  <si>
    <t>Deduct realization rate</t>
  </si>
  <si>
    <t>Total Revenue</t>
  </si>
  <si>
    <t>Determine who will your target population will include.</t>
  </si>
  <si>
    <t xml:space="preserve">Children 0-2 </t>
  </si>
  <si>
    <t xml:space="preserve">Children 3-4 </t>
  </si>
  <si>
    <t xml:space="preserve">Children 5-11 </t>
  </si>
  <si>
    <t xml:space="preserve">Children 12-20 </t>
  </si>
  <si>
    <t>Pregnant mothers</t>
  </si>
  <si>
    <t>Adult diabetics</t>
  </si>
  <si>
    <t>All adults 21 and over</t>
  </si>
  <si>
    <t>All patients regardlless of age or disease</t>
  </si>
  <si>
    <t>Other</t>
  </si>
  <si>
    <t>and about their reimbursement for services.</t>
  </si>
  <si>
    <t>Sliding Fee Scale:
Develop this with your leadership.</t>
  </si>
  <si>
    <t>the estimated reimbursement for those services.</t>
  </si>
  <si>
    <t>2. Because the reimbursement for each of these codes changes regularly, and varies by insurer, rather than provide </t>
  </si>
  <si>
    <t>MEDICAL ROOM Encounters by 
Target Population Group</t>
  </si>
  <si>
    <t xml:space="preserve">Children 5-20 </t>
  </si>
  <si>
    <t>D1206 or D1208 (Fluoride varnish/gel)</t>
  </si>
  <si>
    <t>Adult diabetics (must be high risk for caries to qualify)</t>
  </si>
  <si>
    <t>DENTAL ROOM Encounters by 
Target Population Group</t>
  </si>
  <si>
    <t>NOTES</t>
  </si>
  <si>
    <t>Children 3-11 encounters in dental exam room</t>
  </si>
  <si>
    <t>D0120 Periodic Exam</t>
  </si>
  <si>
    <t>D1120 Child cleaning</t>
  </si>
  <si>
    <t>D1206 (or D1208 if 5 and older) Fluoride Varnish</t>
  </si>
  <si>
    <t>Possibly:</t>
  </si>
  <si>
    <t>D1351 Sealant on 6 year molar (per tooth; four teeth possible)</t>
  </si>
  <si>
    <t>D1110 Adult cleaning</t>
  </si>
  <si>
    <t>D1351 Sealant on 12 year molar (per tooth; four teeth possible)</t>
  </si>
  <si>
    <t xml:space="preserve"> -Same as ages 12-20 or adult 21 and over, </t>
  </si>
  <si>
    <t xml:space="preserve">  depending on pregnant patient's age</t>
  </si>
  <si>
    <t xml:space="preserve"> -Sometime they will not want x-rays</t>
  </si>
  <si>
    <t> -Same as adults 21 and over category, with</t>
  </si>
  <si>
    <t>  the following consideration:</t>
  </si>
  <si>
    <t> -A patient with diabetes may have more severe periodontal</t>
  </si>
  <si>
    <t>   requires more aggressive treatment to control that disease.</t>
  </si>
  <si>
    <t>D4342 SRP 1-3 teeth</t>
  </si>
  <si>
    <t>D4341 SRP 4 or more teeth</t>
  </si>
  <si>
    <t>Possibly one or more of the following as well:</t>
  </si>
  <si>
    <t>D1110 Adult Cleaning</t>
  </si>
  <si>
    <t>D4355 Debridement</t>
  </si>
  <si>
    <t>* What percentage of this group in your practice has Medicaid?</t>
  </si>
  <si>
    <t>* Calculate your billing realization rate into your budget (this is the rate you actually end up receiving in revenue from insurers, versus what you billed them for ).</t>
  </si>
  <si>
    <t>* Calculate in how many days/week your hygienist will work. Four instead of five days will be a big difference in revenue. Four days a week is common in the dental field.</t>
  </si>
  <si>
    <t>Know the Medicaid Dental High Risk Criteria &amp; Associated Frequencies</t>
  </si>
  <si>
    <t xml:space="preserve">1. With Medicaid dental, when a patient qualifies as high risk they are sometimes eligible for additional serives and at different frequencies. </t>
  </si>
  <si>
    <t>2. Knowing these criteria and frequencies as they apply to your target population will help you plan out services and reimbursement.</t>
  </si>
  <si>
    <t>3. The high risk criteria and frequencies are spelled out in the DentaQuest Office Reference Manual (ORM), available on this page: </t>
  </si>
  <si>
    <t>     http://www.dentaquest.com/state-plans/regions/colorado/provider-page/. You will find it 2/3 of the way down the page under the "DentaQuest Resources" section.</t>
  </si>
  <si>
    <t>4. The high risk criteria and frequencies can change often, therefore we are not listing them here.</t>
  </si>
  <si>
    <t>5. Look at the following types of high risk criteria in the ORM:</t>
  </si>
  <si>
    <t>    - Child high risk for caries (must be documented; look for instructions in the ORM)</t>
  </si>
  <si>
    <t xml:space="preserve">   - Adult high risk for caries</t>
  </si>
  <si>
    <t xml:space="preserve">   - Adult high risk for perio</t>
  </si>
  <si>
    <t>6. Look athe the following types of frequencies in the ORM:</t>
  </si>
  <si>
    <t>CHP+ &amp; Delta Dental of Colorado: 
Delta Dental of Colorado provides their own dental coverage as well as administering the CHP+ dental program for the State of Colorado. We cannot provide you with details on permitted codes and reimbursement as it varies by region of the state, practice type, and plan. Contact Delta Dental for a quote on reimbured codes and frequencies specific to you. Do so by contacting your provider services representative at http://www.deltadentalco.com/uploadedFiles/Dentists/PRTerritoriesMap.pdf.</t>
  </si>
  <si>
    <t>Private Insurers: 
Each private insurer has different codes/services they cover, and reimbursement. Contact each private insurer for their specific information. </t>
  </si>
  <si>
    <t xml:space="preserve">   them here we direct you to look it up, per the instructions given in STEP 2 of this template.</t>
  </si>
  <si>
    <t>D0190 Screening/Assessment</t>
  </si>
  <si>
    <t>NA</t>
  </si>
  <si>
    <t xml:space="preserve"> -Same as ages 12-20 or</t>
  </si>
  <si>
    <t xml:space="preserve">   adult 21 and over,</t>
  </si>
  <si>
    <t xml:space="preserve">   depending on age</t>
  </si>
  <si>
    <t>NOTE</t>
  </si>
  <si>
    <t xml:space="preserve"> -Same as adults 21 and</t>
  </si>
  <si>
    <t xml:space="preserve">   over category</t>
  </si>
  <si>
    <t xml:space="preserve"> -See notes to the left</t>
  </si>
  <si>
    <t xml:space="preserve">   regarding likely need</t>
  </si>
  <si>
    <t xml:space="preserve">   for SRP</t>
  </si>
  <si>
    <t xml:space="preserve"> -See notes to the left regarding likely need for SRP</t>
  </si>
  <si>
    <t> -Same as adults 21 and over category</t>
  </si>
  <si>
    <t xml:space="preserve">   SRP treatment</t>
  </si>
  <si>
    <t xml:space="preserve">   previous dental visit, a debridement will be needed</t>
  </si>
  <si>
    <t xml:space="preserve">   disease, and at earlier ages compared to other demographics.</t>
  </si>
  <si>
    <t xml:space="preserve"> -Medicaid patients generally have more severe periodontal </t>
  </si>
  <si>
    <t xml:space="preserve">   disease, and often requires SRP at an earlier age, and </t>
  </si>
  <si>
    <t xml:space="preserve">* What might increase demand for this target population group, or specific services for that group? For example, when school is about to start there tends to be an 
    increased demand for services for school aged children. Or, as another example, a rural community where there hasn't been access to dental services for many years 
    may have a pent up demand for adults to receive oral health services. Also, in the case of adults not having services for a long time, they will likely have a higher 
    than average need for scaling and root planing (SRP). </t>
  </si>
  <si>
    <t>INSTRUCTIONS:</t>
  </si>
  <si>
    <t xml:space="preserve">INSTRUCTIONS: There are four types of coverage for dental services in Colorado. Read below to learn about each. </t>
  </si>
  <si>
    <t>INSTRUCTIONS: Check the population you plan to target with these services.</t>
  </si>
  <si>
    <t>First Visit</t>
  </si>
  <si>
    <t>Other Services/
Visits</t>
  </si>
  <si>
    <t>You many need some one-time purchases such as a computer, printer, phone, or communciation devices such as CB radio or pager which help the medical team communicate with the hygienist when needed for coordinating dental care to medical patients.</t>
  </si>
  <si>
    <t>Dental hygienists typically work four days/week, but some will work five. Put a salary here appropriate to whether you expect four or five days/week. In the start-up period, hiring a hygienist as soon as possible will help with getting started up because they know so much that will  need to be addressed during start-up. However, they likely won't see their first patient for a while, so you will be paying a salary that isn't generating income yet. Usually the hygienist starts seeing patients three-six months into start-up, and even then it isn't that many at first.</t>
  </si>
  <si>
    <t xml:space="preserve">Health First Colorado (Colorado's Medicaid program): 
Medicaid dental is administered by DentaQuest. DentaQuest provides all details for reimbursement (billable codes, criteria, frequencies, fee schedule, and more) publicly on the DentaQuest website at http://www.dentaquest.com/state-plans/regions/colorado/provider-page/. The Office Reference Manual (ORM) that contains these details, and the fee schedules, are located 2/3 of the way down the page under the "DentaQuest Resources" section. This information is updated every few months, so refer to the most current version online rather than saving it on your personal computer. </t>
  </si>
  <si>
    <t>Understand what services your target population will need and</t>
  </si>
  <si>
    <t>Pregnant mothers  (must be high risk for caries to qualify)</t>
  </si>
  <si>
    <t>Adults 21 and over  (must be high risk for caries to qualify)</t>
  </si>
  <si>
    <t>Recare Visit
(Six months later unless eiligible for other frequency or in need of other services)</t>
  </si>
  <si>
    <t>Consider these factors when projecting revenue:</t>
  </si>
  <si>
    <t>* How many patients in this target population are seen in medical daily in your practice?</t>
  </si>
  <si>
    <t>* Will you provide more care and gain additional revenue from additional frequencies permitted for high risk patients? See STEP 5, "Criteria &amp; Frequencies" tab.</t>
  </si>
  <si>
    <t>* Calculate your no-show rate into your budget.</t>
  </si>
  <si>
    <t>   - Fluoride varnish for children; it will likely vary by age range</t>
  </si>
  <si>
    <t>Hygienists typically work four days/week, but some will work five. Put a salary here appropriate to whether you expect four or five days/week. The CO MDI model is a hygienist working four to five days/week (no less). This is to provide consistent access for patients, ensure staff doesn't forget to refer to the hygienist because they can't remember when they are present, and it facilitates integration.</t>
  </si>
  <si>
    <t>If there are monthly fees for your electronic dental records, they go here. This depends on what dental record system you chose in the start-up phase.</t>
  </si>
  <si>
    <t>Consumables are the disposable items used by the hygienist to provide services. These have to be purchased on an ongoing basis. The amount of consumables you will need depends on your practice. A list of typical consumables is included in the equipment list within this toolkit. It will vary depending on whether or not your practice requires use of a particular vendor, what vendor you choose if you have the freedom to do so, practice preferences of the hygienist, service needs of your population (i.e. are you doing more of one service than another?).</t>
  </si>
  <si>
    <t>This would be items such as: RDH liability insurance, lab coats, CE training, OSHA training that would occur over time.</t>
  </si>
  <si>
    <t>D1330 Oral Hygiene Instruction</t>
  </si>
  <si>
    <t>D0145 (Oral Evaluation with Caregiver)</t>
  </si>
  <si>
    <t>* How much demand for oral health services will there be from this target population in your practice? Perhaps survey your patients to see. A survey template is provided 
    in the CO MDI toolkit.</t>
  </si>
  <si>
    <t xml:space="preserve">     harder to estimate for budgetting purposes.</t>
  </si>
  <si>
    <t>    The information below gives you an idea of what services would be delivered in each setting.</t>
  </si>
  <si>
    <t xml:space="preserve">   - Periodic oral evaluations, cleanings and periodontal treatments</t>
  </si>
  <si>
    <t xml:space="preserve">Understand the various payor types </t>
  </si>
  <si>
    <t xml:space="preserve">D1330 Oral Hygiene Instruction </t>
  </si>
  <si>
    <t>-Patients under 6 -9 months generally do not have teeth yet</t>
  </si>
  <si>
    <t>Note:</t>
  </si>
  <si>
    <t>D0145 Oral Evaluation with Caregiver</t>
  </si>
  <si>
    <t>D1206 Fluoride varnish</t>
  </si>
  <si>
    <r>
      <t>X-rays: D0210-Intra-oral Complete Series of radiographs, or D0272 Two Bitewings, or D0274 Four Bitewings</t>
    </r>
    <r>
      <rPr>
        <sz val="8"/>
        <color theme="1"/>
        <rFont val="Calibri"/>
        <family val="2"/>
        <scheme val="minor"/>
      </rPr>
      <t> </t>
    </r>
  </si>
  <si>
    <r>
      <t>X-rays: D0210-Intra-oral Complete Series of radiographs, or D0272 Two Bitewings, or D0274 Four Bitewings</t>
    </r>
    <r>
      <rPr>
        <sz val="8"/>
        <color theme="1"/>
        <rFont val="Calibri"/>
        <family val="2"/>
        <scheme val="minor"/>
      </rPr>
      <t> (depending on if/what was taken at previous visit)</t>
    </r>
  </si>
  <si>
    <r>
      <t>X-rays: D0210-Intra-oral Complete Series of radiographs, or D0274 Four Bitewings</t>
    </r>
    <r>
      <rPr>
        <sz val="8"/>
        <color theme="1"/>
        <rFont val="Calibri"/>
        <family val="2"/>
        <scheme val="minor"/>
      </rPr>
      <t> </t>
    </r>
  </si>
  <si>
    <r>
      <t>X-rays: D0210-Intra-oral Complete Series of radiographs, or D0274 Four Bitewings</t>
    </r>
    <r>
      <rPr>
        <sz val="8"/>
        <color theme="1"/>
        <rFont val="Calibri"/>
        <family val="2"/>
        <scheme val="minor"/>
      </rPr>
      <t> (depending on if/what was taken at previous visit)</t>
    </r>
  </si>
  <si>
    <t>D1206 (0r D1208 if 5 and older) Fluoride Varnish</t>
  </si>
  <si>
    <t>D4910 Perio Maintenance (if SRP was completed; every 3-4 months)</t>
  </si>
  <si>
    <t xml:space="preserve">   four additional appointments to complete the recommended</t>
  </si>
  <si>
    <t xml:space="preserve"> -Adult patients needing SRP will likely need at least two to</t>
  </si>
  <si>
    <t>D0120 Periodic Exam (check definition &amp; frequency limits with D0180)</t>
  </si>
  <si>
    <t>D0180 Periodontal charting (check definition &amp; frequency limits with D0120)</t>
  </si>
  <si>
    <t xml:space="preserve">D1120 Child cleaning </t>
  </si>
  <si>
    <t>NOTES:</t>
  </si>
  <si>
    <t>D4346- Scaling in the Presence of Generalized Moderate or Severe Gingival Inflamation</t>
  </si>
  <si>
    <t xml:space="preserve">   will probably need SRP and perio maintenance. If it has been a while from</t>
  </si>
  <si>
    <t xml:space="preserve"> -Typically if dental treatment has been sporadic/poor compliance, a patient</t>
  </si>
  <si>
    <t xml:space="preserve">that make it impossible to provide for exact projections. </t>
  </si>
  <si>
    <t>INSTRUCTIONS: </t>
  </si>
  <si>
    <t xml:space="preserve">1. Study the services below and use them to support your development of a projected budget based on your target population. You will notice that adult services become more variable and </t>
  </si>
  <si>
    <t xml:space="preserve"> -Elderly patients often do not have teeth (edentulous)</t>
  </si>
  <si>
    <t xml:space="preserve"> -Sometimes they will not want x-rays</t>
  </si>
  <si>
    <t xml:space="preserve">CDT Billing Codes
</t>
  </si>
  <si>
    <t>NOTE:</t>
  </si>
  <si>
    <t>Colorado Medical Dental Integration Model - Implementation Budget Template</t>
  </si>
  <si>
    <t>Find Medicaid details regarding these codes and their reimbursement at</t>
  </si>
  <si>
    <t xml:space="preserve">http://www.dentaquest.com/state-plans/regions/colorado/provider-page/. </t>
  </si>
  <si>
    <t>and the fee schedules are under the section called "DentaQuest Resources".</t>
  </si>
  <si>
    <t>Scroll towards the bottom of the page. The Office Reference Manual (ORM)</t>
  </si>
  <si>
    <t>Disclaimer 2: This chart is not intended for formulation of a comprehensive dental hygiene treatment plan. Use at your discretion.</t>
  </si>
  <si>
    <t xml:space="preserve">3. The CO MDI model encourages the delivery of services in two locations, the medical room and the dental hygiene room. </t>
  </si>
  <si>
    <t xml:space="preserve">* The goal for how many dental encounters to have in a day will vary by clinic. Many of the CO MDI clinics settled around a goal of 8-10 per day, mixed between medical room visits and dental hygiene room visits. However, it takes time to reach the goal. Most clinics started out with just a few dental patients per day, like 2-4, and it grew over time. Usually there was a point at which it plateaued lower than the goal and then the practice had to put work into figuring out how to reach the goal. This whole process was spread over a couple year's time. Take this into consideration when estimating your revenue. And, set your own goal for patients per day by realistically studying your target population's need for services. </t>
  </si>
  <si>
    <t>* Will one FTE RDH be able to meet all the demand of your target population group? If not, would the medical providers (and their staff) take on a portion of the oral health screening/education/fluoride varnish offered during the medical room visits?
    Or, 
    Do you need to narrow down your target group to meet the FTE of the RDH?
    Or,
    Does it look like your target population won't be enough to keep the RDH busy? If so, consider expanding your target population.
    Some clinics eventually consider adding a dental assistant/support person if warranted.</t>
  </si>
  <si>
    <t>* What factors will make a percentage of this group unable to be seen, and what is that percent? Such as no-shows, sick visits, services not needed yet because under nine months of age, already received services recently and isn't due, has an external dental home they want to stick with, simply refuse services.</t>
  </si>
  <si>
    <t>Colorado Medical-Dental Integration Model - Start-up Budget Template</t>
  </si>
  <si>
    <t>In our experience two years is a reasonable amount of time to expect to spend starting and implementing the project to the point where you are reaching your goals.</t>
  </si>
  <si>
    <t xml:space="preserve">From our experience you are likely to spend six months in what we refer to as "Startup", and then 1.5 years in "Implementation". Startup is the period where you are </t>
  </si>
  <si>
    <t>hiring a hygienist, ordering and installing equipment, establishing processes for complying with state and federal dental rules and regulations, solidifying a relationship</t>
  </si>
  <si>
    <t xml:space="preserve">with a dentist/s for exams and restorative care, preparing for billing, credentialing the hygienist with insurers, developing workflows and procceses, and more. Startup </t>
  </si>
  <si>
    <t>ends and implementation begins when the dental hygienist sees their first patient. The implementation phase is the period where you are implementing and improving</t>
  </si>
  <si>
    <t xml:space="preserve">upon your workflows and processes, reaching towards project goals. Project goals will likely include an ideal number of patients for the hygienist to see per day as well </t>
  </si>
  <si>
    <t>factored into the startup budget. In our experience it is valuable to hire the dental hygienist near the beginning of the startup phase because they help with many of the</t>
  </si>
  <si>
    <t xml:space="preserve">as financial reimbursement that covers project expenses. The dental hygienist is generally not generating much, if any, revenue in the startup phase, which needs to be </t>
  </si>
  <si>
    <t xml:space="preserve">Developing a budget will require you to define your target population, and understand the insurers and their covered services and applicable frequencies. To develop a </t>
  </si>
  <si>
    <t xml:space="preserve">budget there are many practice and patient characteristics to take into consideration. The tabs on this spreadsheet can guide you through some of the basic considerations. </t>
  </si>
  <si>
    <t>How to use this tool:</t>
  </si>
  <si>
    <t>* Use the startup and implementation budget templates to create a budget. Due to the changing reimbursement rates for Medicaid and the uniqueness of each practice</t>
  </si>
  <si>
    <t>budget yourself.</t>
  </si>
  <si>
    <t xml:space="preserve">startup steps, they can begin integrating into the practice as part of the team, and they are present to contribute to all startup planning. The startup budget template provided </t>
  </si>
  <si>
    <t xml:space="preserve">in this document includes categories for unique and one time startup costs. The implementation budget template has categories specific to implementation costs that are </t>
  </si>
  <si>
    <t xml:space="preserve">This document is a resource to help with the budgetting process for a CO MDI project. </t>
  </si>
  <si>
    <t>Introduction:</t>
  </si>
  <si>
    <t>Month 13</t>
  </si>
  <si>
    <t>Month 14</t>
  </si>
  <si>
    <t>Month 15</t>
  </si>
  <si>
    <t>Month 16</t>
  </si>
  <si>
    <t>Month 17</t>
  </si>
  <si>
    <t>Month 18</t>
  </si>
  <si>
    <t xml:space="preserve">Total </t>
  </si>
  <si>
    <t>Month15</t>
  </si>
  <si>
    <t>* Go through the five steps (each one has a tab) to learn information that will help with budgetting.</t>
  </si>
  <si>
    <t xml:space="preserve">Disclaimer 1: Service delivery is complex and summarizing it for budget projections is limited. The information below is an attempt to provide a general </t>
  </si>
  <si>
    <t xml:space="preserve">INSTRUCTIONS: Think through the following considerations, and reference STEP 3, to estimate your projected number of daily encounters for your target population, and from there estimeate your projected revenue. </t>
  </si>
  <si>
    <t>Notes</t>
  </si>
  <si>
    <t>This would be items such as: dental hygienist liability insurance, lab coats, CE training, OSHA training, x-ray monitors, x-ray inspections and certificate.</t>
  </si>
  <si>
    <t xml:space="preserve">idea of dental hygiene services that may be delivered in a few scenarios. There are too many variables, requirements, frequencies and other factors </t>
  </si>
  <si>
    <t>* Dental hygienists often use local anesthesia for scaling and root planing procedures. Law requires that they have the 
    indirect supervision of a dentist to do so. Do you have a dentist willing to provide this supervision? If you budget for adult SRPs but cannot find that supervisor, your 
    RDH will not be able to provide many SRPs, which will affect your projected revenue.</t>
  </si>
  <si>
    <t>D1351 Sealant on 6 or 12 year molars (per tooth; four teeth possible) </t>
  </si>
  <si>
    <t>increase to your desired goal. Factor this into the implementation budget.</t>
  </si>
  <si>
    <t xml:space="preserve">ongoing throughout the project. In the implementation phase the dental hygienist will be generating income. At first it will start out a few patients a day and slowly </t>
  </si>
  <si>
    <t xml:space="preserve">Most dental plans do not reimburse for codes D1330 or D0190. However, </t>
  </si>
  <si>
    <t>these services and submitting claims for all services provided. You  never</t>
  </si>
  <si>
    <t>know when a plan may begin reimbursing for a given code.</t>
  </si>
  <si>
    <t>they are an integral part of the CO MDI model. We recommend providing</t>
  </si>
  <si>
    <t>* Familiarize yourself with the explanations and considerations for each category in the Startup Budget Template and Implementation Budget Template tabs.</t>
  </si>
  <si>
    <t>which will affect your calculations, a self-populating budget template is not provided. You are provided with information to research and calculate your</t>
  </si>
  <si>
    <t>Whatever the standard fringe benefits are for your practice.</t>
  </si>
  <si>
    <t>Whatever the standard fringe benefits for your practice.</t>
  </si>
  <si>
    <t>This will cost around $50,000, depending on your needs and preferences. See equipment list provided. This is a one time purchase, so monthly boxes are greyed out.</t>
  </si>
  <si>
    <t>See section in the toolkit regarding electronic dental records to determine your preferences from the options available. This is a one time purchase, so monthly boxes are greyed out.</t>
  </si>
  <si>
    <t xml:space="preserve">Assigned staff will lead the start-up of this work. Although staff will be involved throughout the project, some of the work will be frontloaded in this startup period. You may choose to include their salaries in this startup budget. This may be a direct supervisor of the RDH, the assigned champion of this work, and possibly IT. </t>
  </si>
  <si>
    <t>Some other staff may have ongoing roles in this work that you want to include in this buget. This may be a direct supervisor of the RDH or the assigned champion of this work.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</si>
</sst>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quot;$&quot;#,##0.00"/>
    <numFmt numFmtId="165" formatCode="&quot;$&quot;#,##0"/>
  </numFmts>
  <fonts count="30" x14ac:knownFonts="1">
    <font>
      <sz val="11"/>
      <color theme="1"/>
      <name val="Calibri"/>
      <family val="2"/>
      <scheme val="minor"/>
    </font>
    <font>
      <b/>
      <sz val="11"/>
      <color theme="1"/>
      <name val="Calibri"/>
      <family val="2"/>
      <scheme val="minor"/>
    </font>
    <font>
      <sz val="11"/>
      <color theme="0"/>
      <name val="Calibri"/>
      <family val="2"/>
      <scheme val="minor"/>
    </font>
    <font>
      <sz val="11"/>
      <color theme="1"/>
      <name val="Aharoni"/>
      <charset val="177"/>
    </font>
    <font>
      <sz val="11"/>
      <color theme="0"/>
      <name val="Aharoni"/>
      <charset val="177"/>
    </font>
    <font>
      <sz val="20"/>
      <color theme="0"/>
      <name val="Aharoni"/>
      <charset val="177"/>
    </font>
    <font>
      <sz val="11"/>
      <name val="Calibri"/>
      <family val="2"/>
      <scheme val="minor"/>
    </font>
    <font>
      <b/>
      <i/>
      <sz val="11"/>
      <color theme="1"/>
      <name val="Calibri"/>
      <family val="2"/>
      <scheme val="minor"/>
    </font>
    <font>
      <i/>
      <sz val="11"/>
      <color theme="1"/>
      <name val="Calibri"/>
      <family val="2"/>
      <scheme val="minor"/>
    </font>
    <font>
      <b/>
      <sz val="22"/>
      <color theme="0"/>
      <name val="Aharoni"/>
      <charset val="177"/>
    </font>
    <font>
      <sz val="8"/>
      <color theme="1"/>
      <name val="Calibri"/>
      <family val="2"/>
      <scheme val="minor"/>
    </font>
    <font>
      <sz val="14"/>
      <color theme="0"/>
      <name val="Aharoni"/>
      <charset val="177"/>
    </font>
    <font>
      <sz val="14"/>
      <color theme="1"/>
      <name val="Calibri"/>
      <family val="2"/>
      <scheme val="minor"/>
    </font>
    <font>
      <sz val="14"/>
      <color theme="0"/>
      <name val="Calibri"/>
      <family val="2"/>
    </font>
    <font>
      <sz val="14"/>
      <color theme="1"/>
      <name val="Calibri"/>
      <family val="2"/>
    </font>
    <font>
      <sz val="11"/>
      <color rgb="FFFFFFFF"/>
      <name val="Aharoni"/>
      <charset val="177"/>
    </font>
    <font>
      <sz val="12"/>
      <color rgb="FFFFFFFF"/>
      <name val="Calibri"/>
      <family val="2"/>
      <scheme val="minor"/>
    </font>
    <font>
      <sz val="12"/>
      <color rgb="FFFFFFFF"/>
      <name val="Calibri"/>
      <family val="2"/>
    </font>
    <font>
      <sz val="11"/>
      <color theme="0"/>
      <name val="Calibri"/>
      <family val="2"/>
    </font>
    <font>
      <b/>
      <sz val="14"/>
      <color theme="0"/>
      <name val="Calibri"/>
      <family val="2"/>
      <scheme val="minor"/>
    </font>
    <font>
      <b/>
      <sz val="14"/>
      <color rgb="FFFFFFFF"/>
      <name val="Calibri"/>
      <family val="2"/>
      <scheme val="minor"/>
    </font>
    <font>
      <sz val="12"/>
      <color rgb="FFFFFFFF"/>
      <name val="Calibri"/>
      <family val="2"/>
    </font>
    <font>
      <sz val="14"/>
      <color theme="0"/>
      <name val="Calibri"/>
      <family val="2"/>
    </font>
    <font>
      <b/>
      <sz val="14"/>
      <color theme="0"/>
      <name val="Aharoni"/>
      <charset val="177"/>
    </font>
    <font>
      <sz val="14"/>
      <color rgb="FFFFFFFF"/>
      <name val="Aharoni"/>
      <charset val="177"/>
    </font>
    <font>
      <sz val="13"/>
      <color rgb="FFFFFFFF"/>
      <name val="Aharoni"/>
      <charset val="177"/>
    </font>
    <font>
      <b/>
      <i/>
      <sz val="14"/>
      <color theme="0"/>
      <name val="Aharoni"/>
      <charset val="177"/>
    </font>
    <font>
      <sz val="11"/>
      <name val="Aharoni"/>
      <charset val="177"/>
    </font>
    <font>
      <u/>
      <sz val="11"/>
      <color theme="10"/>
      <name val="Calibri"/>
      <family val="2"/>
      <scheme val="minor"/>
    </font>
    <font>
      <sz val="14"/>
      <color theme="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
      <patternFill patternType="solid">
        <fgColor rgb="FF1F497D"/>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C000"/>
        <bgColor indexed="64"/>
      </patternFill>
    </fill>
    <fill>
      <patternFill patternType="solid">
        <fgColor theme="4" tint="-0.499984740745262"/>
        <bgColor indexed="64"/>
      </patternFill>
    </fill>
  </fills>
  <borders count="4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style="thin">
        <color auto="1"/>
      </bottom>
      <diagonal/>
    </border>
    <border>
      <left style="thin">
        <color auto="1"/>
      </left>
      <right style="thin">
        <color auto="1"/>
      </right>
      <top/>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top style="thin">
        <color auto="1"/>
      </top>
      <bottom/>
      <diagonal/>
    </border>
    <border>
      <left/>
      <right/>
      <top style="thin">
        <color auto="1"/>
      </top>
      <bottom style="double">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top/>
      <bottom style="thin">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style="thick">
        <color auto="1"/>
      </right>
      <top style="thick">
        <color auto="1"/>
      </top>
      <bottom style="thick">
        <color auto="1"/>
      </bottom>
      <diagonal/>
    </border>
    <border>
      <left style="thick">
        <color auto="1"/>
      </left>
      <right style="thick">
        <color auto="1"/>
      </right>
      <top/>
      <bottom/>
      <diagonal/>
    </border>
    <border>
      <left/>
      <right/>
      <top style="thick">
        <color auto="1"/>
      </top>
      <bottom style="thick">
        <color auto="1"/>
      </bottom>
      <diagonal/>
    </border>
    <border>
      <left/>
      <right/>
      <top style="thick">
        <color auto="1"/>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top style="thick">
        <color auto="1"/>
      </top>
      <bottom style="thick">
        <color auto="1"/>
      </bottom>
      <diagonal/>
    </border>
    <border>
      <left style="thin">
        <color auto="1"/>
      </left>
      <right style="thick">
        <color auto="1"/>
      </right>
      <top style="thick">
        <color auto="1"/>
      </top>
      <bottom style="thick">
        <color auto="1"/>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28" fillId="0" borderId="0" applyNumberFormat="0" applyFill="0" applyBorder="0" applyAlignment="0" applyProtection="0"/>
  </cellStyleXfs>
  <cellXfs count="177">
    <xf numFmtId="0" fontId="0" fillId="0" borderId="0" xfId="0"/>
    <xf numFmtId="164" fontId="0" fillId="0" borderId="0" xfId="0" applyNumberFormat="1"/>
    <xf numFmtId="0" fontId="0" fillId="2" borderId="0" xfId="0" applyFill="1"/>
    <xf numFmtId="164" fontId="0" fillId="2" borderId="0" xfId="0" applyNumberFormat="1" applyFill="1"/>
    <xf numFmtId="0" fontId="0" fillId="4" borderId="0" xfId="0" applyFill="1"/>
    <xf numFmtId="8" fontId="0" fillId="2" borderId="0" xfId="0" applyNumberFormat="1" applyFill="1"/>
    <xf numFmtId="0" fontId="0" fillId="2" borderId="0" xfId="0" applyFill="1" applyAlignment="1">
      <alignment horizontal="center"/>
    </xf>
    <xf numFmtId="8" fontId="0" fillId="2" borderId="0" xfId="0" applyNumberFormat="1" applyFill="1" applyAlignment="1">
      <alignment horizontal="center"/>
    </xf>
    <xf numFmtId="0" fontId="0" fillId="0" borderId="1" xfId="0" applyBorder="1"/>
    <xf numFmtId="0" fontId="0" fillId="4" borderId="1" xfId="0" applyFill="1" applyBorder="1"/>
    <xf numFmtId="0" fontId="5" fillId="5" borderId="3" xfId="0" applyFont="1" applyFill="1" applyBorder="1"/>
    <xf numFmtId="0" fontId="2" fillId="5" borderId="4" xfId="0" applyFont="1" applyFill="1" applyBorder="1"/>
    <xf numFmtId="0" fontId="0" fillId="5" borderId="7" xfId="0" applyFill="1" applyBorder="1"/>
    <xf numFmtId="0" fontId="0" fillId="0" borderId="0" xfId="0" applyBorder="1"/>
    <xf numFmtId="0" fontId="0" fillId="7" borderId="1" xfId="0" applyFill="1" applyBorder="1"/>
    <xf numFmtId="0" fontId="0" fillId="7" borderId="1" xfId="0" applyFill="1" applyBorder="1" applyAlignment="1">
      <alignment wrapText="1"/>
    </xf>
    <xf numFmtId="0" fontId="0" fillId="7" borderId="15" xfId="0" applyFill="1" applyBorder="1"/>
    <xf numFmtId="0" fontId="0" fillId="7" borderId="5" xfId="0" applyFill="1" applyBorder="1"/>
    <xf numFmtId="0" fontId="0" fillId="4" borderId="1" xfId="0" applyFill="1" applyBorder="1" applyAlignment="1">
      <alignment wrapText="1"/>
    </xf>
    <xf numFmtId="0" fontId="0" fillId="0" borderId="1" xfId="0" applyBorder="1" applyAlignment="1">
      <alignment wrapText="1"/>
    </xf>
    <xf numFmtId="0" fontId="1" fillId="0" borderId="1" xfId="0" applyFont="1" applyBorder="1" applyAlignment="1">
      <alignment horizontal="center"/>
    </xf>
    <xf numFmtId="0" fontId="0" fillId="0" borderId="0" xfId="0" applyAlignment="1">
      <alignment wrapText="1"/>
    </xf>
    <xf numFmtId="0" fontId="0" fillId="0" borderId="0" xfId="0" applyAlignment="1"/>
    <xf numFmtId="0" fontId="0" fillId="5" borderId="14" xfId="0" applyFill="1" applyBorder="1"/>
    <xf numFmtId="0" fontId="0" fillId="4" borderId="0" xfId="0" applyFill="1" applyBorder="1"/>
    <xf numFmtId="0" fontId="0" fillId="4" borderId="0" xfId="0" applyFont="1" applyFill="1" applyBorder="1" applyAlignment="1">
      <alignment wrapText="1"/>
    </xf>
    <xf numFmtId="0" fontId="0" fillId="0" borderId="0" xfId="0" applyBorder="1" applyAlignment="1">
      <alignment wrapText="1"/>
    </xf>
    <xf numFmtId="0" fontId="0" fillId="4" borderId="0" xfId="0" applyFill="1" applyBorder="1" applyAlignment="1">
      <alignment wrapText="1"/>
    </xf>
    <xf numFmtId="0" fontId="1" fillId="0" borderId="0" xfId="0" applyFont="1" applyAlignment="1">
      <alignment horizontal="center"/>
    </xf>
    <xf numFmtId="4" fontId="0" fillId="0" borderId="0" xfId="0" applyNumberFormat="1"/>
    <xf numFmtId="0" fontId="1" fillId="3" borderId="21" xfId="0" applyFont="1" applyFill="1" applyBorder="1" applyAlignment="1">
      <alignment horizontal="right"/>
    </xf>
    <xf numFmtId="0" fontId="1" fillId="3" borderId="21" xfId="0" applyFont="1" applyFill="1" applyBorder="1" applyAlignment="1">
      <alignment wrapText="1"/>
    </xf>
    <xf numFmtId="0" fontId="0" fillId="3" borderId="19" xfId="0" applyFill="1" applyBorder="1" applyAlignment="1">
      <alignment wrapText="1"/>
    </xf>
    <xf numFmtId="0" fontId="0" fillId="3" borderId="18" xfId="0" applyFill="1" applyBorder="1" applyAlignment="1">
      <alignment wrapText="1"/>
    </xf>
    <xf numFmtId="0" fontId="1" fillId="0" borderId="8" xfId="0" applyFont="1" applyBorder="1"/>
    <xf numFmtId="0" fontId="0" fillId="0" borderId="9" xfId="0" applyBorder="1" applyAlignment="1">
      <alignment wrapText="1"/>
    </xf>
    <xf numFmtId="0" fontId="1" fillId="3" borderId="1" xfId="0" applyFont="1" applyFill="1" applyBorder="1"/>
    <xf numFmtId="0" fontId="0" fillId="3" borderId="1" xfId="0" applyFill="1" applyBorder="1" applyAlignment="1">
      <alignment wrapText="1"/>
    </xf>
    <xf numFmtId="0" fontId="0" fillId="0" borderId="1" xfId="0" applyBorder="1" applyAlignment="1">
      <alignment horizontal="right"/>
    </xf>
    <xf numFmtId="4" fontId="0" fillId="0" borderId="1" xfId="0" applyNumberFormat="1" applyBorder="1"/>
    <xf numFmtId="0" fontId="1" fillId="3" borderId="1" xfId="0" applyFont="1" applyFill="1" applyBorder="1" applyAlignment="1">
      <alignment horizontal="left"/>
    </xf>
    <xf numFmtId="0" fontId="1" fillId="3" borderId="1" xfId="0" applyFont="1" applyFill="1" applyBorder="1" applyAlignment="1">
      <alignment horizontal="center"/>
    </xf>
    <xf numFmtId="0" fontId="0" fillId="0" borderId="1" xfId="0" applyFont="1" applyBorder="1" applyAlignment="1">
      <alignment horizontal="right"/>
    </xf>
    <xf numFmtId="0" fontId="1" fillId="3" borderId="1" xfId="0" applyFont="1" applyFill="1" applyBorder="1" applyAlignment="1">
      <alignment horizontal="right"/>
    </xf>
    <xf numFmtId="0" fontId="1" fillId="3" borderId="1" xfId="0" applyFont="1" applyFill="1" applyBorder="1" applyAlignment="1">
      <alignment wrapText="1"/>
    </xf>
    <xf numFmtId="4" fontId="0" fillId="3" borderId="1" xfId="0" applyNumberFormat="1" applyFill="1" applyBorder="1"/>
    <xf numFmtId="0" fontId="8" fillId="4" borderId="1" xfId="0" applyFont="1" applyFill="1" applyBorder="1" applyAlignment="1">
      <alignment horizontal="right" wrapText="1"/>
    </xf>
    <xf numFmtId="0" fontId="0" fillId="0" borderId="8" xfId="0" applyBorder="1" applyAlignment="1">
      <alignment horizontal="right"/>
    </xf>
    <xf numFmtId="0" fontId="1" fillId="3" borderId="5" xfId="0" applyFont="1" applyFill="1" applyBorder="1" applyAlignment="1">
      <alignment horizontal="center"/>
    </xf>
    <xf numFmtId="0" fontId="1" fillId="3" borderId="5" xfId="0" applyFont="1" applyFill="1" applyBorder="1"/>
    <xf numFmtId="0" fontId="0" fillId="0" borderId="0" xfId="0" applyBorder="1" applyAlignment="1">
      <alignment horizontal="right"/>
    </xf>
    <xf numFmtId="4" fontId="0" fillId="0" borderId="0" xfId="0" applyNumberFormat="1" applyBorder="1"/>
    <xf numFmtId="3" fontId="0" fillId="0" borderId="1" xfId="0" applyNumberFormat="1" applyBorder="1"/>
    <xf numFmtId="165" fontId="1" fillId="3" borderId="21" xfId="0" applyNumberFormat="1" applyFont="1" applyFill="1" applyBorder="1"/>
    <xf numFmtId="165" fontId="0" fillId="4" borderId="1" xfId="0" applyNumberFormat="1" applyFill="1" applyBorder="1"/>
    <xf numFmtId="165" fontId="6" fillId="0" borderId="1" xfId="0" applyNumberFormat="1" applyFont="1" applyBorder="1"/>
    <xf numFmtId="165" fontId="0" fillId="3" borderId="20" xfId="0" applyNumberFormat="1" applyFill="1" applyBorder="1"/>
    <xf numFmtId="165" fontId="0" fillId="0" borderId="12" xfId="0" applyNumberFormat="1" applyBorder="1"/>
    <xf numFmtId="165" fontId="0" fillId="0" borderId="1" xfId="0" applyNumberFormat="1" applyBorder="1"/>
    <xf numFmtId="165" fontId="1" fillId="3" borderId="1" xfId="0" applyNumberFormat="1" applyFont="1" applyFill="1" applyBorder="1"/>
    <xf numFmtId="165" fontId="0" fillId="0" borderId="9" xfId="0" applyNumberFormat="1" applyBorder="1" applyAlignment="1"/>
    <xf numFmtId="0" fontId="0" fillId="3" borderId="13" xfId="0" applyFill="1" applyBorder="1"/>
    <xf numFmtId="0" fontId="0" fillId="5" borderId="6" xfId="0" applyFill="1" applyBorder="1"/>
    <xf numFmtId="0" fontId="9" fillId="5" borderId="6" xfId="0" applyFont="1" applyFill="1" applyBorder="1"/>
    <xf numFmtId="0" fontId="7" fillId="3" borderId="1" xfId="0" applyFont="1" applyFill="1" applyBorder="1" applyAlignment="1">
      <alignment horizontal="left"/>
    </xf>
    <xf numFmtId="0" fontId="7" fillId="3" borderId="1" xfId="0" applyFont="1" applyFill="1" applyBorder="1" applyAlignment="1">
      <alignment horizontal="left" wrapText="1"/>
    </xf>
    <xf numFmtId="4" fontId="0" fillId="8" borderId="1" xfId="0" applyNumberFormat="1" applyFill="1" applyBorder="1"/>
    <xf numFmtId="0" fontId="0" fillId="3" borderId="16" xfId="0" applyFill="1" applyBorder="1"/>
    <xf numFmtId="0" fontId="0" fillId="7" borderId="5" xfId="0" applyFill="1" applyBorder="1" applyAlignment="1">
      <alignment wrapText="1"/>
    </xf>
    <xf numFmtId="165" fontId="0" fillId="3" borderId="1" xfId="0" applyNumberFormat="1" applyFill="1" applyBorder="1"/>
    <xf numFmtId="0" fontId="1" fillId="0" borderId="8" xfId="0" applyFont="1" applyBorder="1" applyAlignment="1">
      <alignment horizontal="right"/>
    </xf>
    <xf numFmtId="8" fontId="0" fillId="4" borderId="0" xfId="0" applyNumberFormat="1" applyFill="1" applyBorder="1"/>
    <xf numFmtId="165" fontId="0" fillId="0" borderId="1" xfId="0" applyNumberFormat="1" applyBorder="1" applyAlignment="1"/>
    <xf numFmtId="165" fontId="0" fillId="4" borderId="0" xfId="0" applyNumberFormat="1" applyFill="1" applyBorder="1"/>
    <xf numFmtId="0" fontId="1" fillId="3" borderId="0" xfId="0" applyFont="1" applyFill="1" applyBorder="1" applyAlignment="1">
      <alignment wrapText="1"/>
    </xf>
    <xf numFmtId="165" fontId="1" fillId="3" borderId="20" xfId="0" applyNumberFormat="1" applyFont="1" applyFill="1" applyBorder="1"/>
    <xf numFmtId="0" fontId="2" fillId="9" borderId="4" xfId="0" applyFont="1" applyFill="1" applyBorder="1"/>
    <xf numFmtId="0" fontId="2" fillId="9" borderId="0" xfId="0" applyFont="1" applyFill="1" applyBorder="1"/>
    <xf numFmtId="0" fontId="5" fillId="5" borderId="22" xfId="0" applyFont="1" applyFill="1" applyBorder="1"/>
    <xf numFmtId="0" fontId="5" fillId="5" borderId="26" xfId="0" applyFont="1" applyFill="1" applyBorder="1" applyAlignment="1">
      <alignment wrapText="1"/>
    </xf>
    <xf numFmtId="0" fontId="0" fillId="5" borderId="27" xfId="0" applyFill="1" applyBorder="1"/>
    <xf numFmtId="0" fontId="5" fillId="5" borderId="29" xfId="0" applyFont="1" applyFill="1" applyBorder="1"/>
    <xf numFmtId="0" fontId="3" fillId="9" borderId="0" xfId="0" applyFont="1" applyFill="1" applyBorder="1"/>
    <xf numFmtId="0" fontId="0" fillId="9" borderId="0" xfId="0" applyFill="1" applyBorder="1"/>
    <xf numFmtId="0" fontId="0" fillId="9" borderId="0" xfId="0" applyFill="1"/>
    <xf numFmtId="0" fontId="13" fillId="10" borderId="10" xfId="0" applyFont="1" applyFill="1" applyBorder="1"/>
    <xf numFmtId="0" fontId="14" fillId="10" borderId="0" xfId="0" applyFont="1" applyFill="1" applyBorder="1"/>
    <xf numFmtId="0" fontId="14" fillId="10" borderId="11" xfId="0" applyFont="1" applyFill="1" applyBorder="1"/>
    <xf numFmtId="0" fontId="0" fillId="10" borderId="24" xfId="0" applyFill="1" applyBorder="1"/>
    <xf numFmtId="0" fontId="16" fillId="10" borderId="5" xfId="0" applyFont="1" applyFill="1" applyBorder="1"/>
    <xf numFmtId="0" fontId="16" fillId="10" borderId="1" xfId="0" applyFont="1" applyFill="1" applyBorder="1"/>
    <xf numFmtId="0" fontId="2" fillId="10" borderId="0" xfId="0" applyFont="1" applyFill="1" applyBorder="1"/>
    <xf numFmtId="0" fontId="18" fillId="10" borderId="0" xfId="0" applyFont="1" applyFill="1" applyBorder="1"/>
    <xf numFmtId="0" fontId="14" fillId="10" borderId="30" xfId="0" applyFont="1" applyFill="1" applyBorder="1"/>
    <xf numFmtId="0" fontId="14" fillId="10" borderId="24" xfId="0" applyFont="1" applyFill="1" applyBorder="1"/>
    <xf numFmtId="0" fontId="0" fillId="5" borderId="31" xfId="0" applyFill="1" applyBorder="1"/>
    <xf numFmtId="0" fontId="11" fillId="6" borderId="23" xfId="0" applyFont="1" applyFill="1" applyBorder="1" applyAlignment="1">
      <alignment wrapText="1"/>
    </xf>
    <xf numFmtId="164" fontId="0" fillId="9" borderId="0" xfId="0" applyNumberFormat="1" applyFill="1" applyBorder="1"/>
    <xf numFmtId="8" fontId="0" fillId="9" borderId="0" xfId="0" applyNumberFormat="1" applyFill="1" applyBorder="1"/>
    <xf numFmtId="0" fontId="0" fillId="9" borderId="0" xfId="0" applyFill="1" applyBorder="1" applyAlignment="1">
      <alignment wrapText="1"/>
    </xf>
    <xf numFmtId="0" fontId="4" fillId="9" borderId="0" xfId="0" applyFont="1" applyFill="1" applyBorder="1" applyAlignment="1">
      <alignment horizontal="center"/>
    </xf>
    <xf numFmtId="0" fontId="4" fillId="9" borderId="0" xfId="0" applyFont="1" applyFill="1" applyBorder="1" applyAlignment="1">
      <alignment horizontal="center" wrapText="1"/>
    </xf>
    <xf numFmtId="0" fontId="0" fillId="11" borderId="5" xfId="0" applyFill="1" applyBorder="1"/>
    <xf numFmtId="0" fontId="0" fillId="11" borderId="1" xfId="0" applyFill="1" applyBorder="1"/>
    <xf numFmtId="0" fontId="17" fillId="10" borderId="1" xfId="0" applyFont="1" applyFill="1" applyBorder="1" applyAlignment="1">
      <alignment horizontal="left" vertical="top" wrapText="1"/>
    </xf>
    <xf numFmtId="0" fontId="21" fillId="10" borderId="1" xfId="0" applyFont="1" applyFill="1" applyBorder="1" applyAlignment="1">
      <alignment horizontal="left" vertical="top" wrapText="1"/>
    </xf>
    <xf numFmtId="0" fontId="22" fillId="10" borderId="10" xfId="0" applyFont="1" applyFill="1" applyBorder="1"/>
    <xf numFmtId="0" fontId="0" fillId="12" borderId="5" xfId="0" applyFill="1" applyBorder="1"/>
    <xf numFmtId="0" fontId="0" fillId="12" borderId="5" xfId="0" applyFill="1" applyBorder="1" applyAlignment="1">
      <alignment wrapText="1"/>
    </xf>
    <xf numFmtId="0" fontId="0" fillId="12" borderId="1" xfId="0" applyFill="1" applyBorder="1"/>
    <xf numFmtId="0" fontId="0" fillId="12" borderId="1" xfId="0" applyFill="1" applyBorder="1" applyAlignment="1">
      <alignment wrapText="1"/>
    </xf>
    <xf numFmtId="0" fontId="0" fillId="12" borderId="15" xfId="0" applyFill="1" applyBorder="1"/>
    <xf numFmtId="0" fontId="0" fillId="12" borderId="15" xfId="0" applyFill="1" applyBorder="1" applyAlignment="1">
      <alignment wrapText="1"/>
    </xf>
    <xf numFmtId="0" fontId="0" fillId="12" borderId="25" xfId="0" applyFill="1" applyBorder="1"/>
    <xf numFmtId="0" fontId="11" fillId="6" borderId="32" xfId="0" applyFont="1" applyFill="1" applyBorder="1" applyAlignment="1">
      <alignment wrapText="1"/>
    </xf>
    <xf numFmtId="0" fontId="19" fillId="6" borderId="33" xfId="0" applyFont="1" applyFill="1" applyBorder="1" applyAlignment="1">
      <alignment horizontal="center"/>
    </xf>
    <xf numFmtId="0" fontId="12" fillId="6" borderId="33" xfId="0" applyFont="1" applyFill="1" applyBorder="1"/>
    <xf numFmtId="0" fontId="19" fillId="6" borderId="33" xfId="0" applyFont="1" applyFill="1" applyBorder="1" applyAlignment="1">
      <alignment horizontal="center" wrapText="1"/>
    </xf>
    <xf numFmtId="0" fontId="0" fillId="6" borderId="34" xfId="0" applyFill="1" applyBorder="1"/>
    <xf numFmtId="0" fontId="0" fillId="12" borderId="5" xfId="0" applyFill="1" applyBorder="1" applyAlignment="1">
      <alignment horizontal="right"/>
    </xf>
    <xf numFmtId="0" fontId="0" fillId="12" borderId="8" xfId="0" applyFill="1" applyBorder="1"/>
    <xf numFmtId="0" fontId="0" fillId="12" borderId="0" xfId="0" applyFill="1"/>
    <xf numFmtId="0" fontId="0" fillId="12" borderId="1" xfId="0" applyFill="1" applyBorder="1" applyAlignment="1">
      <alignment horizontal="center"/>
    </xf>
    <xf numFmtId="0" fontId="0" fillId="12" borderId="8" xfId="0" applyFill="1" applyBorder="1" applyAlignment="1">
      <alignment horizontal="right"/>
    </xf>
    <xf numFmtId="0" fontId="0" fillId="12" borderId="1" xfId="0" applyFill="1" applyBorder="1" applyAlignment="1">
      <alignment horizontal="right"/>
    </xf>
    <xf numFmtId="0" fontId="0" fillId="12" borderId="9" xfId="0" applyFill="1" applyBorder="1"/>
    <xf numFmtId="0" fontId="0" fillId="12" borderId="17" xfId="0" applyFill="1" applyBorder="1"/>
    <xf numFmtId="0" fontId="0" fillId="12" borderId="12" xfId="0" applyFill="1" applyBorder="1"/>
    <xf numFmtId="0" fontId="0" fillId="7" borderId="1" xfId="0" applyFont="1" applyFill="1" applyBorder="1" applyAlignment="1">
      <alignment vertical="center"/>
    </xf>
    <xf numFmtId="0" fontId="8" fillId="7" borderId="1" xfId="0" applyFont="1" applyFill="1" applyBorder="1" applyAlignment="1">
      <alignment wrapText="1"/>
    </xf>
    <xf numFmtId="0" fontId="0" fillId="7" borderId="0" xfId="0" applyFill="1"/>
    <xf numFmtId="0" fontId="0" fillId="7" borderId="1" xfId="0" applyFill="1" applyBorder="1" applyAlignment="1">
      <alignment horizontal="center"/>
    </xf>
    <xf numFmtId="0" fontId="0" fillId="7" borderId="8" xfId="0" applyFill="1" applyBorder="1"/>
    <xf numFmtId="0" fontId="0" fillId="7" borderId="1" xfId="0" applyFont="1" applyFill="1" applyBorder="1" applyAlignment="1">
      <alignment vertical="center" wrapText="1"/>
    </xf>
    <xf numFmtId="0" fontId="8" fillId="7" borderId="1" xfId="0" applyFont="1" applyFill="1" applyBorder="1"/>
    <xf numFmtId="0" fontId="0" fillId="7" borderId="5" xfId="0" applyFill="1" applyBorder="1" applyAlignment="1">
      <alignment vertical="center"/>
    </xf>
    <xf numFmtId="0" fontId="0" fillId="7" borderId="1" xfId="0" applyFill="1" applyBorder="1" applyAlignment="1">
      <alignment vertical="center"/>
    </xf>
    <xf numFmtId="0" fontId="16" fillId="10" borderId="1" xfId="0" applyFont="1" applyFill="1" applyBorder="1" applyAlignment="1">
      <alignment vertical="center"/>
    </xf>
    <xf numFmtId="0" fontId="16" fillId="10" borderId="9" xfId="0" applyFont="1" applyFill="1" applyBorder="1" applyAlignment="1">
      <alignment vertical="center" wrapText="1"/>
    </xf>
    <xf numFmtId="0" fontId="16" fillId="10" borderId="1" xfId="0" applyFont="1" applyFill="1" applyBorder="1" applyAlignment="1">
      <alignment vertical="center" wrapText="1"/>
    </xf>
    <xf numFmtId="0" fontId="0" fillId="0" borderId="0" xfId="0" applyAlignment="1">
      <alignment vertical="center"/>
    </xf>
    <xf numFmtId="0" fontId="23" fillId="10" borderId="10" xfId="0" applyFont="1" applyFill="1" applyBorder="1"/>
    <xf numFmtId="0" fontId="25" fillId="10" borderId="28" xfId="0" applyFont="1" applyFill="1" applyBorder="1" applyAlignment="1">
      <alignment vertical="center" wrapText="1"/>
    </xf>
    <xf numFmtId="0" fontId="15" fillId="10" borderId="23" xfId="0" applyFont="1" applyFill="1" applyBorder="1" applyAlignment="1">
      <alignment vertical="center"/>
    </xf>
    <xf numFmtId="0" fontId="11" fillId="10" borderId="23" xfId="0" applyFont="1" applyFill="1" applyBorder="1" applyAlignment="1">
      <alignment vertical="center"/>
    </xf>
    <xf numFmtId="0" fontId="24" fillId="10" borderId="2" xfId="0" applyFont="1" applyFill="1" applyBorder="1" applyAlignment="1">
      <alignment vertical="center" wrapText="1"/>
    </xf>
    <xf numFmtId="0" fontId="20" fillId="6" borderId="35" xfId="0" applyFont="1" applyFill="1" applyBorder="1" applyAlignment="1">
      <alignment horizontal="center" wrapText="1"/>
    </xf>
    <xf numFmtId="0" fontId="17" fillId="10" borderId="13" xfId="0" applyFont="1" applyFill="1" applyBorder="1" applyAlignment="1">
      <alignment horizontal="left" vertical="top" wrapText="1"/>
    </xf>
    <xf numFmtId="0" fontId="16" fillId="10" borderId="0" xfId="0" applyFont="1" applyFill="1" applyBorder="1" applyAlignment="1">
      <alignment vertical="center" wrapText="1"/>
    </xf>
    <xf numFmtId="0" fontId="16" fillId="10" borderId="17" xfId="0" applyFont="1" applyFill="1" applyBorder="1" applyAlignment="1">
      <alignment vertical="center" wrapText="1"/>
    </xf>
    <xf numFmtId="0" fontId="2" fillId="6" borderId="35" xfId="0" applyFont="1" applyFill="1" applyBorder="1" applyAlignment="1">
      <alignment horizontal="center" wrapText="1"/>
    </xf>
    <xf numFmtId="0" fontId="0" fillId="7" borderId="15" xfId="0" applyFill="1" applyBorder="1" applyAlignment="1">
      <alignment wrapText="1"/>
    </xf>
    <xf numFmtId="0" fontId="27" fillId="9" borderId="0" xfId="0" applyFont="1" applyFill="1" applyBorder="1" applyAlignment="1">
      <alignment horizontal="left"/>
    </xf>
    <xf numFmtId="0" fontId="0" fillId="13" borderId="0" xfId="0" applyFont="1" applyFill="1" applyBorder="1"/>
    <xf numFmtId="0" fontId="2" fillId="5" borderId="36" xfId="0" applyFont="1" applyFill="1" applyBorder="1"/>
    <xf numFmtId="0" fontId="5" fillId="5" borderId="37" xfId="0" applyFont="1" applyFill="1" applyBorder="1"/>
    <xf numFmtId="0" fontId="2" fillId="5" borderId="38" xfId="0" applyFont="1" applyFill="1" applyBorder="1"/>
    <xf numFmtId="0" fontId="2" fillId="5" borderId="39" xfId="0" applyFont="1" applyFill="1" applyBorder="1"/>
    <xf numFmtId="0" fontId="0" fillId="5" borderId="0" xfId="0" applyFill="1"/>
    <xf numFmtId="0" fontId="0" fillId="5" borderId="1" xfId="0" applyFill="1" applyBorder="1"/>
    <xf numFmtId="0" fontId="0" fillId="13" borderId="0" xfId="0" applyFill="1" applyBorder="1" applyAlignment="1">
      <alignment wrapText="1"/>
    </xf>
    <xf numFmtId="0" fontId="28" fillId="13" borderId="0" xfId="1" applyFill="1" applyBorder="1"/>
    <xf numFmtId="0" fontId="12" fillId="5" borderId="6" xfId="0" applyFont="1" applyFill="1" applyBorder="1"/>
    <xf numFmtId="0" fontId="12" fillId="5" borderId="14" xfId="0" applyFont="1" applyFill="1" applyBorder="1"/>
    <xf numFmtId="165" fontId="1" fillId="3" borderId="15" xfId="0" applyNumberFormat="1" applyFont="1" applyFill="1" applyBorder="1"/>
    <xf numFmtId="0" fontId="1" fillId="3" borderId="20" xfId="0" applyFont="1" applyFill="1" applyBorder="1" applyAlignment="1">
      <alignment horizontal="right"/>
    </xf>
    <xf numFmtId="0" fontId="26" fillId="14" borderId="10" xfId="0" applyFont="1" applyFill="1" applyBorder="1"/>
    <xf numFmtId="0" fontId="18" fillId="14" borderId="0" xfId="0" applyFont="1" applyFill="1" applyBorder="1"/>
    <xf numFmtId="0" fontId="2" fillId="14" borderId="0" xfId="0" applyFont="1" applyFill="1" applyBorder="1"/>
    <xf numFmtId="0" fontId="5" fillId="5" borderId="7" xfId="0" applyFont="1" applyFill="1" applyBorder="1"/>
    <xf numFmtId="0" fontId="5" fillId="5" borderId="26" xfId="0" applyFont="1" applyFill="1" applyBorder="1"/>
    <xf numFmtId="0" fontId="29" fillId="14" borderId="0" xfId="0" applyFont="1" applyFill="1" applyBorder="1"/>
    <xf numFmtId="0" fontId="19" fillId="14" borderId="0" xfId="0" applyFont="1" applyFill="1" applyBorder="1"/>
    <xf numFmtId="0" fontId="29" fillId="14" borderId="0" xfId="0" applyFont="1" applyFill="1"/>
    <xf numFmtId="0" fontId="12" fillId="0" borderId="0" xfId="0" applyFont="1"/>
    <xf numFmtId="0" fontId="19" fillId="14" borderId="0" xfId="0" applyFont="1" applyFill="1"/>
    <xf numFmtId="0" fontId="0" fillId="13" borderId="0" xfId="0"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theme/theme1.xml" Type="http://schemas.openxmlformats.org/officeDocument/2006/relationships/theme"/>
<Relationship Id="rId11" Target="styles.xml" Type="http://schemas.openxmlformats.org/officeDocument/2006/relationships/styles"/>
<Relationship Id="rId12" Target="sharedStrings.xml" Type="http://schemas.openxmlformats.org/officeDocument/2006/relationships/sharedStrings"/>
<Relationship Id="rId13"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1.xml.rels><?xml version="1.0" encoding="UTF-8" standalone="no"?>
<Relationships xmlns="http://schemas.openxmlformats.org/package/2006/relationships">
<Relationship Id="rId1" Target="../media/image1.jp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1971146</xdr:colOff>
      <xdr:row>0</xdr:row>
      <xdr:rowOff>1892300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971146" cy="1892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7.xml.rels><?xml version="1.0" encoding="UTF-8" standalone="no"?>
<Relationships xmlns="http://schemas.openxmlformats.org/package/2006/relationships">
<Relationship Id="rId1" Target="http://www.dentaquest.com/state-plans/regions/colorado/provider-page/" TargetMode="External" Type="http://schemas.openxmlformats.org/officeDocument/2006/relationships/hyperlink"/>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workbookViewId="0">
      <selection activeCell="A25" sqref="A25"/>
    </sheetView>
  </sheetViews>
  <sheetFormatPr baseColWidth="10" defaultColWidth="8.83203125" defaultRowHeight="14" x14ac:dyDescent="0"/>
  <cols>
    <col min="1" max="1" width="50.1640625" customWidth="1"/>
    <col min="2" max="2" width="15.6640625" customWidth="1"/>
    <col min="3" max="3" width="16.6640625" customWidth="1"/>
    <col min="4" max="4" width="10.5" customWidth="1"/>
    <col min="5" max="5" width="11.5" customWidth="1"/>
    <col min="6" max="6" width="24.6640625" customWidth="1"/>
    <col min="7" max="8" width="15" customWidth="1"/>
    <col min="9" max="9" width="29.5" customWidth="1"/>
    <col min="10" max="10" width="27.33203125" customWidth="1"/>
    <col min="11" max="11" width="18.1640625" customWidth="1"/>
    <col min="16" max="16" width="21" customWidth="1"/>
    <col min="20" max="20" width="16.6640625" customWidth="1"/>
  </cols>
  <sheetData>
    <row r="1" spans="1:21">
      <c r="A1" t="s">
        <v>0</v>
      </c>
      <c r="H1" t="s">
        <v>1</v>
      </c>
    </row>
    <row r="2" spans="1:21">
      <c r="A2" s="2" t="s">
        <v>2</v>
      </c>
      <c r="B2" s="2" t="s">
        <v>3</v>
      </c>
      <c r="C2" s="3">
        <v>30.44</v>
      </c>
      <c r="D2" s="2" t="s">
        <v>4</v>
      </c>
      <c r="E2" s="3">
        <v>0</v>
      </c>
      <c r="F2" s="2" t="s">
        <v>5</v>
      </c>
      <c r="G2" s="5">
        <v>16.02</v>
      </c>
      <c r="H2" s="5">
        <f>SUM(C2+G2)</f>
        <v>46.46</v>
      </c>
      <c r="I2" s="2">
        <v>1</v>
      </c>
      <c r="J2" t="s">
        <v>6</v>
      </c>
      <c r="O2" t="s">
        <v>7</v>
      </c>
      <c r="U2" t="s">
        <v>8</v>
      </c>
    </row>
    <row r="3" spans="1:21">
      <c r="A3" s="2"/>
      <c r="B3" s="2"/>
      <c r="C3" s="3"/>
      <c r="D3" s="2"/>
      <c r="E3" s="3"/>
      <c r="F3" s="2"/>
      <c r="G3" s="2"/>
      <c r="H3" s="2"/>
      <c r="I3" s="2"/>
      <c r="O3" t="s">
        <v>9</v>
      </c>
    </row>
    <row r="4" spans="1:21">
      <c r="A4" s="2" t="s">
        <v>10</v>
      </c>
      <c r="B4" s="2" t="s">
        <v>11</v>
      </c>
      <c r="C4" s="3">
        <v>15.91</v>
      </c>
      <c r="D4" s="2" t="s">
        <v>4</v>
      </c>
      <c r="E4" s="3">
        <v>0</v>
      </c>
      <c r="F4" s="2" t="s">
        <v>5</v>
      </c>
      <c r="G4" s="5">
        <v>16.02</v>
      </c>
      <c r="H4" s="5">
        <f>SUM(C4+G4)</f>
        <v>31.93</v>
      </c>
      <c r="I4" s="2">
        <v>2</v>
      </c>
      <c r="J4" t="s">
        <v>6</v>
      </c>
      <c r="O4">
        <v>2</v>
      </c>
    </row>
    <row r="5" spans="1:21">
      <c r="A5" s="2" t="s">
        <v>12</v>
      </c>
      <c r="B5" s="2" t="s">
        <v>11</v>
      </c>
      <c r="C5" s="3">
        <v>15.91</v>
      </c>
      <c r="D5" s="2" t="s">
        <v>4</v>
      </c>
      <c r="E5" s="3"/>
      <c r="F5" s="2" t="s">
        <v>13</v>
      </c>
      <c r="G5" s="5">
        <v>16.02</v>
      </c>
      <c r="H5" s="5">
        <f t="shared" ref="H5:H8" si="0">SUM(C5+G5)</f>
        <v>31.93</v>
      </c>
      <c r="I5" s="2">
        <v>2</v>
      </c>
      <c r="J5" t="s">
        <v>6</v>
      </c>
    </row>
    <row r="6" spans="1:21">
      <c r="A6" t="s">
        <v>14</v>
      </c>
      <c r="B6" t="s">
        <v>15</v>
      </c>
      <c r="C6" s="1">
        <v>0</v>
      </c>
      <c r="D6" t="s">
        <v>4</v>
      </c>
      <c r="E6" s="1">
        <v>0</v>
      </c>
      <c r="F6" s="2" t="s">
        <v>13</v>
      </c>
      <c r="G6" s="5">
        <v>16.02</v>
      </c>
      <c r="H6" s="5">
        <f t="shared" si="0"/>
        <v>16.02</v>
      </c>
      <c r="J6" t="s">
        <v>6</v>
      </c>
    </row>
    <row r="7" spans="1:21">
      <c r="A7" t="s">
        <v>16</v>
      </c>
      <c r="B7" t="s">
        <v>15</v>
      </c>
      <c r="C7" s="1">
        <v>0</v>
      </c>
      <c r="D7" t="s">
        <v>4</v>
      </c>
      <c r="E7" s="1">
        <v>0</v>
      </c>
      <c r="F7" s="2" t="s">
        <v>13</v>
      </c>
      <c r="G7" s="5">
        <v>16.02</v>
      </c>
      <c r="H7" s="5">
        <f t="shared" si="0"/>
        <v>16.02</v>
      </c>
      <c r="J7" t="s">
        <v>6</v>
      </c>
    </row>
    <row r="8" spans="1:21">
      <c r="A8" t="s">
        <v>17</v>
      </c>
      <c r="B8" t="s">
        <v>15</v>
      </c>
      <c r="C8" s="1">
        <v>0</v>
      </c>
      <c r="D8" t="s">
        <v>4</v>
      </c>
      <c r="E8" s="1">
        <v>0</v>
      </c>
      <c r="F8" s="2" t="s">
        <v>13</v>
      </c>
      <c r="G8" s="5">
        <v>16.02</v>
      </c>
      <c r="H8" s="5">
        <f t="shared" si="0"/>
        <v>16.02</v>
      </c>
      <c r="J8" t="s">
        <v>6</v>
      </c>
      <c r="O8" t="s">
        <v>18</v>
      </c>
    </row>
    <row r="10" spans="1:21">
      <c r="A10" t="s">
        <v>19</v>
      </c>
    </row>
    <row r="11" spans="1:21">
      <c r="A11" s="2" t="s">
        <v>20</v>
      </c>
      <c r="B11" s="6" t="s">
        <v>21</v>
      </c>
      <c r="C11" s="6" t="s">
        <v>21</v>
      </c>
      <c r="D11" s="2" t="s">
        <v>22</v>
      </c>
      <c r="E11" s="3">
        <v>29.35</v>
      </c>
      <c r="F11" s="2" t="s">
        <v>4</v>
      </c>
      <c r="G11" s="3">
        <v>0</v>
      </c>
      <c r="H11" s="3"/>
      <c r="I11" s="2" t="s">
        <v>5</v>
      </c>
      <c r="J11" s="3">
        <v>16.02</v>
      </c>
      <c r="K11" s="2"/>
      <c r="L11" s="2"/>
      <c r="M11" s="2" t="s">
        <v>23</v>
      </c>
      <c r="N11" s="6" t="s">
        <v>21</v>
      </c>
      <c r="P11" t="s">
        <v>6</v>
      </c>
    </row>
    <row r="12" spans="1:21">
      <c r="A12" s="2" t="s">
        <v>24</v>
      </c>
      <c r="B12" s="6" t="s">
        <v>21</v>
      </c>
      <c r="C12" s="6" t="s">
        <v>21</v>
      </c>
      <c r="D12" s="2" t="s">
        <v>22</v>
      </c>
      <c r="E12" s="3">
        <v>29.35</v>
      </c>
      <c r="F12" s="2" t="s">
        <v>4</v>
      </c>
      <c r="G12" s="3">
        <v>0</v>
      </c>
      <c r="H12" s="3"/>
      <c r="I12" s="2" t="s">
        <v>5</v>
      </c>
      <c r="J12" s="3">
        <v>16.02</v>
      </c>
      <c r="K12" s="2"/>
      <c r="L12" s="2"/>
      <c r="M12" s="2" t="s">
        <v>23</v>
      </c>
      <c r="N12" s="6" t="s">
        <v>21</v>
      </c>
      <c r="P12" t="s">
        <v>6</v>
      </c>
    </row>
    <row r="13" spans="1:21">
      <c r="A13" s="2" t="s">
        <v>25</v>
      </c>
      <c r="B13" s="6" t="s">
        <v>21</v>
      </c>
      <c r="C13" s="6" t="s">
        <v>21</v>
      </c>
      <c r="D13" s="2" t="s">
        <v>22</v>
      </c>
      <c r="E13" s="3">
        <v>29.35</v>
      </c>
      <c r="F13" s="2" t="s">
        <v>4</v>
      </c>
      <c r="G13" s="3">
        <v>0</v>
      </c>
      <c r="H13" s="3"/>
      <c r="I13" s="2" t="s">
        <v>13</v>
      </c>
      <c r="J13" s="3">
        <v>16.02</v>
      </c>
      <c r="K13" s="2" t="s">
        <v>26</v>
      </c>
      <c r="L13" s="3"/>
      <c r="M13" s="2" t="s">
        <v>23</v>
      </c>
      <c r="N13" s="6" t="s">
        <v>21</v>
      </c>
      <c r="P13" t="s">
        <v>6</v>
      </c>
    </row>
    <row r="14" spans="1:21">
      <c r="A14" s="2" t="s">
        <v>27</v>
      </c>
      <c r="B14" s="6" t="s">
        <v>21</v>
      </c>
      <c r="C14" s="6" t="s">
        <v>21</v>
      </c>
      <c r="D14" s="2" t="s">
        <v>28</v>
      </c>
      <c r="E14" s="3">
        <v>29.35</v>
      </c>
      <c r="F14" s="2" t="s">
        <v>4</v>
      </c>
      <c r="G14" s="3">
        <v>0</v>
      </c>
      <c r="H14" s="3"/>
      <c r="I14" s="2" t="s">
        <v>13</v>
      </c>
      <c r="J14" s="3">
        <v>16.02</v>
      </c>
      <c r="K14" s="2" t="s">
        <v>29</v>
      </c>
      <c r="L14" s="3"/>
      <c r="M14" s="2" t="s">
        <v>23</v>
      </c>
      <c r="N14" s="6" t="s">
        <v>21</v>
      </c>
      <c r="P14" t="s">
        <v>6</v>
      </c>
    </row>
    <row r="15" spans="1:21">
      <c r="A15" t="s">
        <v>30</v>
      </c>
      <c r="B15" t="s">
        <v>31</v>
      </c>
      <c r="C15" s="7" t="s">
        <v>32</v>
      </c>
      <c r="D15" s="4" t="s">
        <v>28</v>
      </c>
      <c r="E15" s="1">
        <v>39.21</v>
      </c>
      <c r="F15" t="s">
        <v>4</v>
      </c>
      <c r="G15" s="1">
        <v>0</v>
      </c>
      <c r="H15" s="1"/>
      <c r="I15" t="s">
        <v>33</v>
      </c>
      <c r="J15" s="1" t="s">
        <v>34</v>
      </c>
      <c r="K15" t="s">
        <v>35</v>
      </c>
      <c r="L15" s="1" t="s">
        <v>36</v>
      </c>
      <c r="M15" t="s">
        <v>23</v>
      </c>
      <c r="N15" s="6" t="s">
        <v>21</v>
      </c>
      <c r="P15" t="s">
        <v>6</v>
      </c>
    </row>
    <row r="16" spans="1:21">
      <c r="A16" t="s">
        <v>37</v>
      </c>
      <c r="B16" t="s">
        <v>31</v>
      </c>
      <c r="C16" s="7" t="s">
        <v>32</v>
      </c>
      <c r="D16" s="4" t="s">
        <v>28</v>
      </c>
      <c r="E16" s="1">
        <v>39.21</v>
      </c>
      <c r="F16" t="s">
        <v>4</v>
      </c>
      <c r="G16" s="1">
        <v>0</v>
      </c>
      <c r="H16" s="1"/>
      <c r="I16" t="s">
        <v>33</v>
      </c>
      <c r="J16" s="1" t="s">
        <v>34</v>
      </c>
      <c r="K16" t="s">
        <v>35</v>
      </c>
      <c r="L16" s="1" t="s">
        <v>36</v>
      </c>
      <c r="M16" t="s">
        <v>23</v>
      </c>
      <c r="N16" s="6" t="s">
        <v>21</v>
      </c>
      <c r="P16" t="s">
        <v>6</v>
      </c>
    </row>
    <row r="17" spans="1:16">
      <c r="A17" t="s">
        <v>38</v>
      </c>
      <c r="B17" t="s">
        <v>31</v>
      </c>
      <c r="C17" s="7" t="s">
        <v>32</v>
      </c>
      <c r="D17" s="4" t="s">
        <v>28</v>
      </c>
      <c r="E17" s="1">
        <v>39.21</v>
      </c>
      <c r="F17" t="s">
        <v>4</v>
      </c>
      <c r="G17" s="1">
        <v>0</v>
      </c>
      <c r="H17" s="1"/>
      <c r="I17" t="s">
        <v>33</v>
      </c>
      <c r="J17" s="1" t="s">
        <v>34</v>
      </c>
      <c r="K17" t="s">
        <v>35</v>
      </c>
      <c r="L17" s="1" t="s">
        <v>36</v>
      </c>
      <c r="M17" t="s">
        <v>23</v>
      </c>
      <c r="N17" s="6" t="s">
        <v>21</v>
      </c>
      <c r="P17" t="s">
        <v>6</v>
      </c>
    </row>
    <row r="18" spans="1:16">
      <c r="K18" t="s">
        <v>39</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abSelected="1" workbookViewId="0">
      <selection sqref="A1:A1048576"/>
    </sheetView>
  </sheetViews>
  <sheetFormatPr baseColWidth="10" defaultColWidth="8.83203125" defaultRowHeight="14" x14ac:dyDescent="0"/>
  <cols>
    <col min="1" max="1" width="29.83203125" customWidth="1"/>
    <col min="17" max="17" width="45.83203125" customWidth="1"/>
  </cols>
  <sheetData>
    <row r="1" spans="1:17" ht="158" customHeight="1" thickBot="1"/>
    <row r="2" spans="1:17" ht="30.75" customHeight="1" thickBot="1">
      <c r="A2" s="162" t="s">
        <v>241</v>
      </c>
      <c r="B2" s="163"/>
      <c r="C2" s="163"/>
      <c r="D2" s="163"/>
      <c r="E2" s="163"/>
      <c r="F2" s="163"/>
      <c r="G2" s="163"/>
      <c r="H2" s="163"/>
      <c r="I2" s="12"/>
      <c r="J2" s="23"/>
      <c r="K2" s="12"/>
    </row>
    <row r="3" spans="1:17" ht="18" customHeight="1">
      <c r="A3" s="172" t="s">
        <v>242</v>
      </c>
      <c r="B3" s="171"/>
      <c r="C3" s="171"/>
      <c r="D3" s="171"/>
      <c r="E3" s="171"/>
      <c r="F3" s="171"/>
      <c r="G3" s="171"/>
      <c r="H3" s="171"/>
      <c r="I3" s="171"/>
      <c r="J3" s="171"/>
      <c r="K3" s="171"/>
      <c r="L3" s="173"/>
      <c r="M3" s="173"/>
      <c r="N3" s="173"/>
      <c r="O3" s="173"/>
      <c r="P3" s="173"/>
      <c r="Q3" s="173"/>
    </row>
    <row r="4" spans="1:17" ht="18">
      <c r="A4" s="173" t="s">
        <v>226</v>
      </c>
      <c r="B4" s="173"/>
      <c r="C4" s="173"/>
      <c r="D4" s="173"/>
      <c r="E4" s="173"/>
      <c r="F4" s="173"/>
      <c r="G4" s="173"/>
      <c r="H4" s="173"/>
      <c r="I4" s="173"/>
      <c r="J4" s="173"/>
      <c r="K4" s="173"/>
      <c r="L4" s="173"/>
      <c r="M4" s="173"/>
      <c r="N4" s="173"/>
      <c r="O4" s="173"/>
      <c r="P4" s="173"/>
      <c r="Q4" s="173"/>
    </row>
    <row r="5" spans="1:17" ht="18">
      <c r="A5" s="173" t="s">
        <v>227</v>
      </c>
      <c r="B5" s="173"/>
      <c r="C5" s="173"/>
      <c r="D5" s="173"/>
      <c r="E5" s="173"/>
      <c r="F5" s="173"/>
      <c r="G5" s="173"/>
      <c r="H5" s="173"/>
      <c r="I5" s="173"/>
      <c r="J5" s="173"/>
      <c r="K5" s="173"/>
      <c r="L5" s="173"/>
      <c r="M5" s="173"/>
      <c r="N5" s="173"/>
      <c r="O5" s="173"/>
      <c r="P5" s="173"/>
      <c r="Q5" s="173"/>
    </row>
    <row r="6" spans="1:17" ht="18">
      <c r="A6" s="173" t="s">
        <v>228</v>
      </c>
      <c r="B6" s="173"/>
      <c r="C6" s="173"/>
      <c r="D6" s="173"/>
      <c r="E6" s="173"/>
      <c r="F6" s="173"/>
      <c r="G6" s="173"/>
      <c r="H6" s="173"/>
      <c r="I6" s="173"/>
      <c r="J6" s="173"/>
      <c r="K6" s="173"/>
      <c r="L6" s="173"/>
      <c r="M6" s="173"/>
      <c r="N6" s="173"/>
      <c r="O6" s="173"/>
      <c r="P6" s="173"/>
      <c r="Q6" s="173"/>
    </row>
    <row r="7" spans="1:17" ht="18">
      <c r="A7" s="173" t="s">
        <v>229</v>
      </c>
      <c r="B7" s="173"/>
      <c r="C7" s="173"/>
      <c r="D7" s="173"/>
      <c r="E7" s="173"/>
      <c r="F7" s="173"/>
      <c r="G7" s="173"/>
      <c r="H7" s="173"/>
      <c r="I7" s="173"/>
      <c r="J7" s="173"/>
      <c r="K7" s="173"/>
      <c r="L7" s="173"/>
      <c r="M7" s="173"/>
      <c r="N7" s="173"/>
      <c r="O7" s="173"/>
      <c r="P7" s="173"/>
      <c r="Q7" s="173"/>
    </row>
    <row r="8" spans="1:17" ht="18">
      <c r="A8" s="173" t="s">
        <v>230</v>
      </c>
      <c r="B8" s="173"/>
      <c r="C8" s="173"/>
      <c r="D8" s="173"/>
      <c r="E8" s="173"/>
      <c r="F8" s="173"/>
      <c r="G8" s="173"/>
      <c r="H8" s="173"/>
      <c r="I8" s="173"/>
      <c r="J8" s="173"/>
      <c r="K8" s="173"/>
      <c r="L8" s="173"/>
      <c r="M8" s="173"/>
      <c r="N8" s="173"/>
      <c r="O8" s="173"/>
      <c r="P8" s="173"/>
      <c r="Q8" s="173"/>
    </row>
    <row r="9" spans="1:17" ht="18">
      <c r="A9" s="173" t="s">
        <v>231</v>
      </c>
      <c r="B9" s="173"/>
      <c r="C9" s="173"/>
      <c r="D9" s="173"/>
      <c r="E9" s="173"/>
      <c r="F9" s="173"/>
      <c r="G9" s="173"/>
      <c r="H9" s="173"/>
      <c r="I9" s="173"/>
      <c r="J9" s="173"/>
      <c r="K9" s="173"/>
      <c r="L9" s="173"/>
      <c r="M9" s="173"/>
      <c r="N9" s="173"/>
      <c r="O9" s="173"/>
      <c r="P9" s="173"/>
      <c r="Q9" s="173"/>
    </row>
    <row r="10" spans="1:17" ht="18">
      <c r="A10" s="173" t="s">
        <v>233</v>
      </c>
      <c r="B10" s="173"/>
      <c r="C10" s="173"/>
      <c r="D10" s="173"/>
      <c r="E10" s="173"/>
      <c r="F10" s="173"/>
      <c r="G10" s="173"/>
      <c r="H10" s="173"/>
      <c r="I10" s="173"/>
      <c r="J10" s="173"/>
      <c r="K10" s="173"/>
      <c r="L10" s="173"/>
      <c r="M10" s="173"/>
      <c r="N10" s="173"/>
      <c r="O10" s="173"/>
      <c r="P10" s="173"/>
      <c r="Q10" s="173"/>
    </row>
    <row r="11" spans="1:17" ht="18">
      <c r="A11" s="173" t="s">
        <v>232</v>
      </c>
      <c r="B11" s="173"/>
      <c r="C11" s="173"/>
      <c r="D11" s="173"/>
      <c r="E11" s="173"/>
      <c r="F11" s="173"/>
      <c r="G11" s="173"/>
      <c r="H11" s="173"/>
      <c r="I11" s="173"/>
      <c r="J11" s="173"/>
      <c r="K11" s="173"/>
      <c r="L11" s="173"/>
      <c r="M11" s="173"/>
      <c r="N11" s="173"/>
      <c r="O11" s="173"/>
      <c r="P11" s="173"/>
      <c r="Q11" s="173"/>
    </row>
    <row r="12" spans="1:17" ht="18">
      <c r="A12" s="173" t="s">
        <v>239</v>
      </c>
      <c r="B12" s="173"/>
      <c r="C12" s="173"/>
      <c r="D12" s="173"/>
      <c r="E12" s="173"/>
      <c r="F12" s="173"/>
      <c r="G12" s="173"/>
      <c r="H12" s="173"/>
      <c r="I12" s="173"/>
      <c r="J12" s="173"/>
      <c r="K12" s="173"/>
      <c r="L12" s="173"/>
      <c r="M12" s="173"/>
      <c r="N12" s="173"/>
      <c r="O12" s="173"/>
      <c r="P12" s="173"/>
      <c r="Q12" s="173"/>
    </row>
    <row r="13" spans="1:17" ht="18">
      <c r="A13" s="173" t="s">
        <v>240</v>
      </c>
      <c r="B13" s="173"/>
      <c r="C13" s="173"/>
      <c r="D13" s="173"/>
      <c r="E13" s="173"/>
      <c r="F13" s="173"/>
      <c r="G13" s="173"/>
      <c r="H13" s="173"/>
      <c r="I13" s="173"/>
      <c r="J13" s="173"/>
      <c r="K13" s="173"/>
      <c r="L13" s="173"/>
      <c r="M13" s="173"/>
      <c r="N13" s="173"/>
      <c r="O13" s="173"/>
      <c r="P13" s="173"/>
      <c r="Q13" s="173"/>
    </row>
    <row r="14" spans="1:17" ht="18">
      <c r="A14" s="173" t="s">
        <v>260</v>
      </c>
      <c r="B14" s="173"/>
      <c r="C14" s="173"/>
      <c r="D14" s="173"/>
      <c r="E14" s="173"/>
      <c r="F14" s="173"/>
      <c r="G14" s="173"/>
      <c r="H14" s="173"/>
      <c r="I14" s="173"/>
      <c r="J14" s="173"/>
      <c r="K14" s="173"/>
      <c r="L14" s="173"/>
      <c r="M14" s="173"/>
      <c r="N14" s="173"/>
      <c r="O14" s="173"/>
      <c r="P14" s="173"/>
      <c r="Q14" s="173"/>
    </row>
    <row r="15" spans="1:17" ht="18">
      <c r="A15" s="173" t="s">
        <v>259</v>
      </c>
      <c r="B15" s="173"/>
      <c r="C15" s="173"/>
      <c r="D15" s="173"/>
      <c r="E15" s="173"/>
      <c r="F15" s="173"/>
      <c r="G15" s="173"/>
      <c r="H15" s="173"/>
      <c r="I15" s="173"/>
      <c r="J15" s="173"/>
      <c r="K15" s="173"/>
      <c r="L15" s="173"/>
      <c r="M15" s="173"/>
      <c r="N15" s="173"/>
      <c r="O15" s="173"/>
      <c r="P15" s="173"/>
      <c r="Q15" s="173"/>
    </row>
    <row r="16" spans="1:17" ht="18">
      <c r="A16" s="173"/>
      <c r="B16" s="173"/>
      <c r="C16" s="173"/>
      <c r="D16" s="173"/>
      <c r="E16" s="173"/>
      <c r="F16" s="173"/>
      <c r="G16" s="173"/>
      <c r="H16" s="173"/>
      <c r="I16" s="173"/>
      <c r="J16" s="173"/>
      <c r="K16" s="173"/>
      <c r="L16" s="173"/>
      <c r="M16" s="173"/>
      <c r="N16" s="173"/>
      <c r="O16" s="173"/>
      <c r="P16" s="173"/>
      <c r="Q16" s="173"/>
    </row>
    <row r="17" spans="1:17" ht="18">
      <c r="A17" s="173" t="s">
        <v>234</v>
      </c>
      <c r="B17" s="173"/>
      <c r="C17" s="173"/>
      <c r="D17" s="173"/>
      <c r="E17" s="173"/>
      <c r="F17" s="173"/>
      <c r="G17" s="173"/>
      <c r="H17" s="173"/>
      <c r="I17" s="173"/>
      <c r="J17" s="173"/>
      <c r="K17" s="173"/>
      <c r="L17" s="173"/>
      <c r="M17" s="173"/>
      <c r="N17" s="173"/>
      <c r="O17" s="173"/>
      <c r="P17" s="173"/>
      <c r="Q17" s="173"/>
    </row>
    <row r="18" spans="1:17" ht="18">
      <c r="A18" s="173" t="s">
        <v>235</v>
      </c>
      <c r="B18" s="173"/>
      <c r="C18" s="173"/>
      <c r="D18" s="173"/>
      <c r="E18" s="173"/>
      <c r="F18" s="173"/>
      <c r="G18" s="173"/>
      <c r="H18" s="173"/>
      <c r="I18" s="173"/>
      <c r="J18" s="173"/>
      <c r="K18" s="173"/>
      <c r="L18" s="173"/>
      <c r="M18" s="173"/>
      <c r="N18" s="173"/>
      <c r="O18" s="173"/>
      <c r="P18" s="173"/>
      <c r="Q18" s="173"/>
    </row>
    <row r="19" spans="1:17" ht="18">
      <c r="A19" s="174"/>
      <c r="B19" s="174"/>
      <c r="C19" s="174"/>
      <c r="D19" s="174"/>
      <c r="E19" s="174"/>
      <c r="F19" s="174"/>
      <c r="G19" s="174"/>
      <c r="H19" s="174"/>
      <c r="I19" s="174"/>
      <c r="J19" s="174"/>
      <c r="K19" s="174"/>
      <c r="L19" s="174"/>
      <c r="M19" s="174"/>
      <c r="N19" s="174"/>
      <c r="O19" s="174"/>
      <c r="P19" s="174"/>
      <c r="Q19" s="174"/>
    </row>
    <row r="20" spans="1:17" ht="18">
      <c r="A20" s="175" t="s">
        <v>236</v>
      </c>
      <c r="B20" s="173"/>
      <c r="C20" s="173"/>
      <c r="D20" s="173"/>
      <c r="E20" s="173"/>
      <c r="F20" s="173"/>
      <c r="G20" s="173"/>
      <c r="H20" s="173"/>
      <c r="I20" s="173"/>
      <c r="J20" s="173"/>
      <c r="K20" s="173"/>
      <c r="L20" s="173"/>
      <c r="M20" s="173"/>
      <c r="N20" s="173"/>
      <c r="O20" s="173"/>
      <c r="P20" s="173"/>
      <c r="Q20" s="173"/>
    </row>
    <row r="21" spans="1:17" ht="18">
      <c r="A21" s="173" t="s">
        <v>265</v>
      </c>
      <c r="B21" s="173"/>
      <c r="C21" s="173"/>
      <c r="D21" s="173"/>
      <c r="E21" s="173"/>
      <c r="F21" s="173"/>
      <c r="G21" s="173"/>
      <c r="H21" s="173"/>
      <c r="I21" s="173"/>
      <c r="J21" s="173"/>
      <c r="K21" s="173"/>
      <c r="L21" s="173"/>
      <c r="M21" s="173"/>
      <c r="N21" s="173"/>
      <c r="O21" s="173"/>
      <c r="P21" s="173"/>
      <c r="Q21" s="173"/>
    </row>
    <row r="22" spans="1:17" ht="18">
      <c r="A22" s="173" t="s">
        <v>251</v>
      </c>
      <c r="B22" s="173"/>
      <c r="C22" s="173"/>
      <c r="D22" s="173"/>
      <c r="E22" s="173"/>
      <c r="F22" s="173"/>
      <c r="G22" s="173"/>
      <c r="H22" s="173"/>
      <c r="I22" s="173"/>
      <c r="J22" s="173"/>
      <c r="K22" s="173"/>
      <c r="L22" s="173"/>
      <c r="M22" s="173"/>
      <c r="N22" s="173"/>
      <c r="O22" s="173"/>
      <c r="P22" s="173"/>
      <c r="Q22" s="173"/>
    </row>
    <row r="23" spans="1:17" ht="18">
      <c r="A23" s="173" t="s">
        <v>237</v>
      </c>
      <c r="B23" s="173"/>
      <c r="C23" s="173"/>
      <c r="D23" s="173"/>
      <c r="E23" s="173"/>
      <c r="F23" s="173"/>
      <c r="G23" s="173"/>
      <c r="H23" s="173"/>
      <c r="I23" s="173"/>
      <c r="J23" s="173"/>
      <c r="K23" s="173"/>
      <c r="L23" s="173"/>
      <c r="M23" s="173"/>
      <c r="N23" s="173"/>
      <c r="O23" s="173"/>
      <c r="P23" s="173"/>
      <c r="Q23" s="173"/>
    </row>
    <row r="24" spans="1:17" ht="18">
      <c r="A24" s="173" t="s">
        <v>266</v>
      </c>
      <c r="B24" s="173"/>
      <c r="C24" s="173"/>
      <c r="D24" s="173"/>
      <c r="E24" s="173"/>
      <c r="F24" s="173"/>
      <c r="G24" s="173"/>
      <c r="H24" s="173"/>
      <c r="I24" s="173"/>
      <c r="J24" s="173"/>
      <c r="K24" s="173"/>
      <c r="L24" s="173"/>
      <c r="M24" s="173"/>
      <c r="N24" s="173"/>
      <c r="O24" s="173"/>
      <c r="P24" s="173"/>
      <c r="Q24" s="173"/>
    </row>
    <row r="25" spans="1:17" ht="18">
      <c r="A25" s="173" t="s">
        <v>238</v>
      </c>
      <c r="B25" s="173"/>
      <c r="C25" s="173"/>
      <c r="D25" s="173"/>
      <c r="E25" s="173"/>
      <c r="F25" s="173"/>
      <c r="G25" s="173"/>
      <c r="H25" s="173"/>
      <c r="I25" s="173"/>
      <c r="J25" s="173"/>
      <c r="K25" s="173"/>
      <c r="L25" s="173"/>
      <c r="M25" s="173"/>
      <c r="N25" s="173"/>
      <c r="O25" s="173"/>
      <c r="P25" s="173"/>
      <c r="Q25" s="173"/>
    </row>
  </sheetData>
  <pageMargins left="0.7" right="0.7" top="0.75" bottom="0.75" header="0.3" footer="0.3"/>
  <pageSetup orientation="portrait" horizontalDpi="4294967294" verticalDpi="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B4" workbookViewId="0">
      <selection activeCell="I7" sqref="I7"/>
    </sheetView>
  </sheetViews>
  <sheetFormatPr baseColWidth="10" defaultColWidth="8.83203125" defaultRowHeight="14" x14ac:dyDescent="0"/>
  <cols>
    <col min="1" max="1" width="59.1640625" customWidth="1"/>
    <col min="2" max="2" width="11.5" customWidth="1"/>
    <col min="3" max="3" width="12" customWidth="1"/>
    <col min="4" max="4" width="10.5" customWidth="1"/>
    <col min="5" max="5" width="11.83203125" customWidth="1"/>
    <col min="6" max="6" width="11.5" customWidth="1"/>
    <col min="7" max="7" width="10.5" customWidth="1"/>
    <col min="8" max="8" width="20" customWidth="1"/>
    <col min="9" max="9" width="79.5" customWidth="1"/>
  </cols>
  <sheetData>
    <row r="1" spans="1:9" ht="42.75" customHeight="1" thickBot="1">
      <c r="A1" s="63" t="s">
        <v>225</v>
      </c>
      <c r="B1" s="23"/>
      <c r="C1" s="23"/>
      <c r="D1" s="12"/>
      <c r="E1" s="23"/>
      <c r="F1" s="23"/>
      <c r="G1" s="23"/>
      <c r="H1" s="159"/>
      <c r="I1" s="8"/>
    </row>
    <row r="2" spans="1:9">
      <c r="A2" s="49" t="s">
        <v>40</v>
      </c>
      <c r="B2" s="61" t="s">
        <v>41</v>
      </c>
      <c r="C2" s="61" t="s">
        <v>42</v>
      </c>
      <c r="D2" s="61" t="s">
        <v>43</v>
      </c>
      <c r="E2" s="61" t="s">
        <v>44</v>
      </c>
      <c r="F2" s="61" t="s">
        <v>45</v>
      </c>
      <c r="G2" s="67" t="s">
        <v>46</v>
      </c>
      <c r="H2" s="20" t="s">
        <v>47</v>
      </c>
      <c r="I2" s="20" t="s">
        <v>254</v>
      </c>
    </row>
    <row r="3" spans="1:9" ht="50.25" customHeight="1">
      <c r="A3" s="47" t="s">
        <v>49</v>
      </c>
      <c r="B3" s="66"/>
      <c r="C3" s="66"/>
      <c r="D3" s="66"/>
      <c r="E3" s="66"/>
      <c r="F3" s="66"/>
      <c r="G3" s="66"/>
      <c r="H3" s="60"/>
      <c r="I3" s="19" t="s">
        <v>269</v>
      </c>
    </row>
    <row r="4" spans="1:9" ht="33" customHeight="1">
      <c r="A4" s="47" t="s">
        <v>50</v>
      </c>
      <c r="B4" s="66"/>
      <c r="C4" s="66"/>
      <c r="D4" s="66"/>
      <c r="E4" s="66"/>
      <c r="F4" s="66"/>
      <c r="G4" s="66"/>
      <c r="H4" s="60"/>
      <c r="I4" s="19" t="s">
        <v>270</v>
      </c>
    </row>
    <row r="5" spans="1:9" ht="103.5" customHeight="1">
      <c r="A5" s="38" t="s">
        <v>51</v>
      </c>
      <c r="B5" s="54"/>
      <c r="C5" s="54"/>
      <c r="D5" s="54"/>
      <c r="E5" s="54"/>
      <c r="F5" s="54"/>
      <c r="G5" s="54"/>
      <c r="H5" s="58"/>
      <c r="I5" s="19" t="s">
        <v>166</v>
      </c>
    </row>
    <row r="6" spans="1:9" ht="24" customHeight="1">
      <c r="A6" s="38" t="s">
        <v>52</v>
      </c>
      <c r="B6" s="54"/>
      <c r="C6" s="54"/>
      <c r="D6" s="54"/>
      <c r="E6" s="54"/>
      <c r="F6" s="54"/>
      <c r="G6" s="54"/>
      <c r="H6" s="58"/>
      <c r="I6" s="19" t="s">
        <v>267</v>
      </c>
    </row>
    <row r="7" spans="1:9" ht="81" customHeight="1">
      <c r="A7" s="38" t="s">
        <v>53</v>
      </c>
      <c r="B7" s="54"/>
      <c r="C7" s="54"/>
      <c r="D7" s="54"/>
      <c r="E7" s="54"/>
      <c r="F7" s="54"/>
      <c r="G7" s="54"/>
      <c r="H7" s="58"/>
      <c r="I7" s="19" t="s">
        <v>271</v>
      </c>
    </row>
    <row r="8" spans="1:9" ht="24.75" customHeight="1">
      <c r="A8" s="38" t="s">
        <v>54</v>
      </c>
      <c r="B8" s="54"/>
      <c r="C8" s="54"/>
      <c r="D8" s="54"/>
      <c r="E8" s="54"/>
      <c r="F8" s="54"/>
      <c r="G8" s="54"/>
      <c r="H8" s="58"/>
      <c r="I8" s="19" t="s">
        <v>267</v>
      </c>
    </row>
    <row r="9" spans="1:9" ht="63" customHeight="1">
      <c r="A9" s="47" t="s">
        <v>55</v>
      </c>
      <c r="B9" s="54"/>
      <c r="C9" s="54"/>
      <c r="D9" s="54"/>
      <c r="E9" s="54"/>
      <c r="F9" s="54"/>
      <c r="G9" s="54"/>
      <c r="H9" s="60"/>
      <c r="I9" s="19" t="s">
        <v>165</v>
      </c>
    </row>
    <row r="10" spans="1:9" ht="34.5" customHeight="1">
      <c r="A10" s="38" t="s">
        <v>56</v>
      </c>
      <c r="B10" s="58"/>
      <c r="C10" s="58"/>
      <c r="D10" s="58"/>
      <c r="E10" s="58"/>
      <c r="F10" s="58"/>
      <c r="G10" s="58"/>
      <c r="H10" s="58"/>
      <c r="I10" s="19" t="s">
        <v>255</v>
      </c>
    </row>
    <row r="11" spans="1:9" ht="30.75" customHeight="1">
      <c r="B11" s="73"/>
      <c r="C11" s="24"/>
      <c r="D11" s="24"/>
      <c r="E11" s="24"/>
      <c r="F11" s="9"/>
      <c r="G11" s="70" t="s">
        <v>57</v>
      </c>
      <c r="H11" s="72">
        <f>SUM(H3:H10)</f>
        <v>0</v>
      </c>
      <c r="I11" s="19"/>
    </row>
    <row r="12" spans="1:9">
      <c r="A12" s="36" t="s">
        <v>58</v>
      </c>
      <c r="B12" s="41" t="s">
        <v>41</v>
      </c>
      <c r="C12" s="41" t="s">
        <v>42</v>
      </c>
      <c r="D12" s="41" t="s">
        <v>43</v>
      </c>
      <c r="E12" s="41" t="s">
        <v>44</v>
      </c>
      <c r="F12" s="41" t="s">
        <v>45</v>
      </c>
      <c r="G12" s="41" t="s">
        <v>46</v>
      </c>
      <c r="H12" s="45"/>
      <c r="I12" s="37"/>
    </row>
    <row r="13" spans="1:9">
      <c r="A13" s="64" t="s">
        <v>59</v>
      </c>
      <c r="B13" s="58"/>
      <c r="C13" s="58"/>
      <c r="D13" s="58"/>
      <c r="E13" s="58"/>
      <c r="F13" s="58"/>
      <c r="G13" s="58"/>
      <c r="H13" s="58">
        <f>SUM(B13:G13)</f>
        <v>0</v>
      </c>
      <c r="I13" s="19"/>
    </row>
    <row r="14" spans="1:9" ht="15.75" customHeight="1">
      <c r="A14" s="46" t="s">
        <v>60</v>
      </c>
      <c r="B14" s="54"/>
      <c r="C14" s="54"/>
      <c r="D14" s="54"/>
      <c r="E14" s="54"/>
      <c r="F14" s="54"/>
      <c r="G14" s="54"/>
      <c r="H14" s="58">
        <f t="shared" ref="H14:H24" si="0">SUM(B14:G14)</f>
        <v>0</v>
      </c>
      <c r="I14" s="18"/>
    </row>
    <row r="15" spans="1:9" s="4" customFormat="1" ht="18" customHeight="1">
      <c r="A15" s="46" t="s">
        <v>61</v>
      </c>
      <c r="B15" s="54"/>
      <c r="C15" s="54"/>
      <c r="D15" s="54"/>
      <c r="E15" s="54"/>
      <c r="F15" s="54"/>
      <c r="G15" s="54"/>
      <c r="H15" s="58">
        <f t="shared" si="0"/>
        <v>0</v>
      </c>
      <c r="I15" s="18"/>
    </row>
    <row r="16" spans="1:9" s="4" customFormat="1" ht="18" customHeight="1">
      <c r="A16" s="65" t="s">
        <v>62</v>
      </c>
      <c r="B16" s="54"/>
      <c r="C16" s="54"/>
      <c r="D16" s="54"/>
      <c r="E16" s="54"/>
      <c r="F16" s="54"/>
      <c r="G16" s="54"/>
      <c r="H16" s="58">
        <f t="shared" si="0"/>
        <v>0</v>
      </c>
      <c r="I16" s="18"/>
    </row>
    <row r="17" spans="1:9" ht="21" customHeight="1">
      <c r="A17" s="46" t="s">
        <v>60</v>
      </c>
      <c r="B17" s="55"/>
      <c r="C17" s="55"/>
      <c r="D17" s="55"/>
      <c r="E17" s="55"/>
      <c r="F17" s="55"/>
      <c r="G17" s="55"/>
      <c r="H17" s="58">
        <f t="shared" si="0"/>
        <v>0</v>
      </c>
      <c r="I17" s="19"/>
    </row>
    <row r="18" spans="1:9" ht="21.75" customHeight="1">
      <c r="A18" s="46" t="s">
        <v>61</v>
      </c>
      <c r="B18" s="55"/>
      <c r="C18" s="55"/>
      <c r="D18" s="55"/>
      <c r="E18" s="55"/>
      <c r="F18" s="55"/>
      <c r="G18" s="55"/>
      <c r="H18" s="58">
        <f t="shared" si="0"/>
        <v>0</v>
      </c>
      <c r="I18" s="19"/>
    </row>
    <row r="19" spans="1:9" ht="21.75" customHeight="1">
      <c r="A19" s="65" t="s">
        <v>63</v>
      </c>
      <c r="B19" s="55"/>
      <c r="C19" s="55"/>
      <c r="D19" s="55"/>
      <c r="E19" s="55"/>
      <c r="F19" s="55"/>
      <c r="G19" s="55"/>
      <c r="H19" s="58">
        <f t="shared" si="0"/>
        <v>0</v>
      </c>
      <c r="I19" s="19"/>
    </row>
    <row r="20" spans="1:9" ht="14.25" customHeight="1">
      <c r="A20" s="46" t="s">
        <v>60</v>
      </c>
      <c r="B20" s="55"/>
      <c r="C20" s="55"/>
      <c r="D20" s="55"/>
      <c r="E20" s="55"/>
      <c r="F20" s="55"/>
      <c r="G20" s="55"/>
      <c r="H20" s="58">
        <f t="shared" si="0"/>
        <v>0</v>
      </c>
      <c r="I20" s="19"/>
    </row>
    <row r="21" spans="1:9" ht="15" customHeight="1">
      <c r="A21" s="46" t="s">
        <v>61</v>
      </c>
      <c r="B21" s="55"/>
      <c r="C21" s="55"/>
      <c r="D21" s="55"/>
      <c r="E21" s="55"/>
      <c r="F21" s="55"/>
      <c r="G21" s="55"/>
      <c r="H21" s="58">
        <f t="shared" si="0"/>
        <v>0</v>
      </c>
      <c r="I21" s="19"/>
    </row>
    <row r="22" spans="1:9" ht="24.75" customHeight="1">
      <c r="A22" s="65" t="s">
        <v>64</v>
      </c>
      <c r="B22" s="55"/>
      <c r="C22" s="55"/>
      <c r="D22" s="55"/>
      <c r="E22" s="55"/>
      <c r="F22" s="55"/>
      <c r="G22" s="55"/>
      <c r="H22" s="58">
        <f t="shared" si="0"/>
        <v>0</v>
      </c>
      <c r="I22" s="19"/>
    </row>
    <row r="23" spans="1:9" ht="15.75" customHeight="1">
      <c r="A23" s="46" t="s">
        <v>60</v>
      </c>
      <c r="B23" s="55"/>
      <c r="C23" s="55"/>
      <c r="D23" s="55"/>
      <c r="E23" s="55"/>
      <c r="F23" s="55"/>
      <c r="G23" s="55"/>
      <c r="H23" s="58">
        <f t="shared" si="0"/>
        <v>0</v>
      </c>
      <c r="I23" s="19"/>
    </row>
    <row r="24" spans="1:9" ht="15" customHeight="1">
      <c r="A24" s="46" t="s">
        <v>61</v>
      </c>
      <c r="B24" s="55"/>
      <c r="C24" s="55"/>
      <c r="D24" s="55"/>
      <c r="E24" s="55"/>
      <c r="F24" s="55"/>
      <c r="G24" s="55"/>
      <c r="H24" s="58">
        <f t="shared" si="0"/>
        <v>0</v>
      </c>
      <c r="I24" s="19"/>
    </row>
    <row r="25" spans="1:9" ht="15" thickBot="1">
      <c r="A25" s="30" t="s">
        <v>65</v>
      </c>
      <c r="B25" s="53">
        <f>SUM(B14:B24)</f>
        <v>0</v>
      </c>
      <c r="C25" s="53">
        <f>SUM(C13:C24)</f>
        <v>0</v>
      </c>
      <c r="D25" s="53">
        <f t="shared" ref="D25:G25" si="1">SUM(D13:D24)</f>
        <v>0</v>
      </c>
      <c r="E25" s="53">
        <f t="shared" si="1"/>
        <v>0</v>
      </c>
      <c r="F25" s="53">
        <f t="shared" si="1"/>
        <v>0</v>
      </c>
      <c r="G25" s="53">
        <f t="shared" si="1"/>
        <v>0</v>
      </c>
      <c r="H25" s="53">
        <f>SUM(H13:H24)</f>
        <v>0</v>
      </c>
      <c r="I25" s="31"/>
    </row>
    <row r="26" spans="1:9" ht="15" thickTop="1">
      <c r="B26" s="29"/>
      <c r="C26" s="29"/>
      <c r="D26" s="29"/>
      <c r="E26" s="29"/>
      <c r="F26" s="29"/>
      <c r="G26" s="29"/>
      <c r="H26" s="29"/>
      <c r="I26" s="21"/>
    </row>
    <row r="27" spans="1:9">
      <c r="A27" s="36" t="s">
        <v>66</v>
      </c>
      <c r="B27" s="69">
        <f t="shared" ref="B27:H27" si="2">SUM(B5:B10)</f>
        <v>0</v>
      </c>
      <c r="C27" s="69">
        <f t="shared" si="2"/>
        <v>0</v>
      </c>
      <c r="D27" s="69">
        <f t="shared" si="2"/>
        <v>0</v>
      </c>
      <c r="E27" s="69">
        <f t="shared" si="2"/>
        <v>0</v>
      </c>
      <c r="F27" s="69">
        <f t="shared" si="2"/>
        <v>0</v>
      </c>
      <c r="G27" s="69">
        <f t="shared" si="2"/>
        <v>0</v>
      </c>
      <c r="H27" s="69">
        <f t="shared" si="2"/>
        <v>0</v>
      </c>
      <c r="I27" s="32"/>
    </row>
    <row r="28" spans="1:9">
      <c r="A28" s="36" t="s">
        <v>67</v>
      </c>
      <c r="B28" s="69">
        <f>B25</f>
        <v>0</v>
      </c>
      <c r="C28" s="69">
        <f t="shared" ref="C28:G28" si="3">C25</f>
        <v>0</v>
      </c>
      <c r="D28" s="69">
        <f t="shared" si="3"/>
        <v>0</v>
      </c>
      <c r="E28" s="69">
        <f t="shared" si="3"/>
        <v>0</v>
      </c>
      <c r="F28" s="69">
        <f t="shared" si="3"/>
        <v>0</v>
      </c>
      <c r="G28" s="69">
        <f t="shared" si="3"/>
        <v>0</v>
      </c>
      <c r="H28" s="69">
        <f>H25</f>
        <v>0</v>
      </c>
      <c r="I28" s="33"/>
    </row>
    <row r="29" spans="1:9">
      <c r="A29" s="34" t="s">
        <v>68</v>
      </c>
      <c r="B29" s="58"/>
      <c r="C29" s="58"/>
      <c r="D29" s="58"/>
      <c r="E29" s="58"/>
      <c r="F29" s="58"/>
      <c r="G29" s="58"/>
      <c r="H29" s="58">
        <f>SUM(H28-H27)</f>
        <v>0</v>
      </c>
      <c r="I29" s="35"/>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workbookViewId="0">
      <selection activeCell="G36" sqref="G36"/>
    </sheetView>
  </sheetViews>
  <sheetFormatPr baseColWidth="10" defaultColWidth="8.83203125" defaultRowHeight="14" x14ac:dyDescent="0"/>
  <cols>
    <col min="1" max="1" width="43.5" customWidth="1"/>
    <col min="13" max="13" width="9.83203125" customWidth="1"/>
    <col min="14" max="14" width="10" customWidth="1"/>
    <col min="15" max="15" width="9.33203125" customWidth="1"/>
    <col min="16" max="16" width="9.1640625" customWidth="1"/>
    <col min="17" max="17" width="9.83203125" customWidth="1"/>
    <col min="18" max="18" width="9.5" customWidth="1"/>
    <col min="19" max="19" width="10.1640625" customWidth="1"/>
    <col min="20" max="20" width="15" customWidth="1"/>
    <col min="21" max="21" width="101.6640625" customWidth="1"/>
  </cols>
  <sheetData>
    <row r="1" spans="1:21" ht="31" thickBot="1">
      <c r="A1" s="63" t="s">
        <v>215</v>
      </c>
      <c r="B1" s="23"/>
      <c r="C1" s="23"/>
      <c r="D1" s="12"/>
      <c r="E1" s="23"/>
      <c r="F1" s="23"/>
      <c r="G1" s="12"/>
      <c r="H1" s="62"/>
      <c r="I1" s="12"/>
      <c r="J1" s="158"/>
      <c r="K1" s="158"/>
      <c r="L1" s="158"/>
      <c r="M1" s="158"/>
      <c r="N1" s="158"/>
      <c r="O1" s="158"/>
      <c r="P1" s="158"/>
      <c r="Q1" s="158"/>
      <c r="R1" s="158"/>
      <c r="S1" s="158"/>
      <c r="T1" s="28"/>
      <c r="U1" s="28" t="s">
        <v>48</v>
      </c>
    </row>
    <row r="2" spans="1:21">
      <c r="A2" s="40" t="s">
        <v>69</v>
      </c>
      <c r="B2" s="48" t="s">
        <v>41</v>
      </c>
      <c r="C2" s="48" t="s">
        <v>42</v>
      </c>
      <c r="D2" s="48" t="s">
        <v>43</v>
      </c>
      <c r="E2" s="48" t="s">
        <v>44</v>
      </c>
      <c r="F2" s="48" t="s">
        <v>45</v>
      </c>
      <c r="G2" s="48" t="s">
        <v>46</v>
      </c>
      <c r="H2" s="48" t="s">
        <v>70</v>
      </c>
      <c r="I2" s="48" t="s">
        <v>71</v>
      </c>
      <c r="J2" s="48" t="s">
        <v>72</v>
      </c>
      <c r="K2" s="48" t="s">
        <v>73</v>
      </c>
      <c r="L2" s="48" t="s">
        <v>74</v>
      </c>
      <c r="M2" s="48" t="s">
        <v>75</v>
      </c>
      <c r="N2" s="48" t="s">
        <v>243</v>
      </c>
      <c r="O2" s="48" t="s">
        <v>244</v>
      </c>
      <c r="P2" s="48" t="s">
        <v>245</v>
      </c>
      <c r="Q2" s="48" t="s">
        <v>246</v>
      </c>
      <c r="R2" s="48" t="s">
        <v>247</v>
      </c>
      <c r="S2" s="48" t="s">
        <v>248</v>
      </c>
      <c r="T2" s="41" t="s">
        <v>249</v>
      </c>
      <c r="U2" s="37"/>
    </row>
    <row r="3" spans="1:21" ht="66.75" customHeight="1">
      <c r="A3" s="38" t="s">
        <v>51</v>
      </c>
      <c r="B3" s="58"/>
      <c r="C3" s="58"/>
      <c r="D3" s="58"/>
      <c r="E3" s="58"/>
      <c r="F3" s="58"/>
      <c r="G3" s="58"/>
      <c r="H3" s="58"/>
      <c r="I3" s="58"/>
      <c r="J3" s="58"/>
      <c r="K3" s="58"/>
      <c r="L3" s="58"/>
      <c r="M3" s="58"/>
      <c r="N3" s="58"/>
      <c r="O3" s="58"/>
      <c r="P3" s="58"/>
      <c r="Q3" s="58"/>
      <c r="R3" s="58"/>
      <c r="S3" s="58"/>
      <c r="T3" s="58">
        <f>SUM(B3:S3)</f>
        <v>0</v>
      </c>
      <c r="U3" s="19" t="s">
        <v>177</v>
      </c>
    </row>
    <row r="4" spans="1:21" ht="26.25" customHeight="1">
      <c r="A4" s="38" t="s">
        <v>76</v>
      </c>
      <c r="B4" s="58"/>
      <c r="C4" s="58"/>
      <c r="D4" s="58"/>
      <c r="E4" s="58"/>
      <c r="F4" s="58"/>
      <c r="G4" s="58"/>
      <c r="H4" s="58"/>
      <c r="I4" s="58"/>
      <c r="J4" s="58"/>
      <c r="K4" s="58"/>
      <c r="L4" s="58"/>
      <c r="M4" s="58"/>
      <c r="N4" s="58"/>
      <c r="O4" s="58"/>
      <c r="P4" s="58"/>
      <c r="Q4" s="58"/>
      <c r="R4" s="58"/>
      <c r="S4" s="58"/>
      <c r="T4" s="58">
        <f t="shared" ref="T4:T10" si="0">SUM(B4:S4)</f>
        <v>0</v>
      </c>
      <c r="U4" s="19" t="s">
        <v>267</v>
      </c>
    </row>
    <row r="5" spans="1:21" ht="59.25" customHeight="1">
      <c r="A5" s="38" t="s">
        <v>53</v>
      </c>
      <c r="B5" s="58"/>
      <c r="C5" s="58"/>
      <c r="D5" s="58"/>
      <c r="E5" s="58"/>
      <c r="F5" s="58"/>
      <c r="G5" s="58"/>
      <c r="H5" s="58"/>
      <c r="I5" s="58"/>
      <c r="J5" s="58"/>
      <c r="K5" s="58"/>
      <c r="L5" s="58"/>
      <c r="M5" s="58"/>
      <c r="N5" s="58"/>
      <c r="O5" s="58"/>
      <c r="P5" s="58"/>
      <c r="Q5" s="58"/>
      <c r="R5" s="58"/>
      <c r="S5" s="58"/>
      <c r="T5" s="58">
        <f t="shared" si="0"/>
        <v>0</v>
      </c>
      <c r="U5" s="19" t="s">
        <v>272</v>
      </c>
    </row>
    <row r="6" spans="1:21" ht="25.5" customHeight="1">
      <c r="A6" s="38" t="s">
        <v>77</v>
      </c>
      <c r="B6" s="58"/>
      <c r="C6" s="58"/>
      <c r="D6" s="58"/>
      <c r="E6" s="58"/>
      <c r="F6" s="58"/>
      <c r="G6" s="58"/>
      <c r="H6" s="58"/>
      <c r="I6" s="58"/>
      <c r="J6" s="58"/>
      <c r="K6" s="58"/>
      <c r="L6" s="58"/>
      <c r="M6" s="58"/>
      <c r="N6" s="58"/>
      <c r="O6" s="58"/>
      <c r="P6" s="58"/>
      <c r="Q6" s="58"/>
      <c r="R6" s="58"/>
      <c r="S6" s="58"/>
      <c r="T6" s="58">
        <f t="shared" si="0"/>
        <v>0</v>
      </c>
      <c r="U6" s="19" t="s">
        <v>268</v>
      </c>
    </row>
    <row r="7" spans="1:21" ht="36.75" customHeight="1">
      <c r="A7" s="42" t="s">
        <v>78</v>
      </c>
      <c r="B7" s="58"/>
      <c r="C7" s="58"/>
      <c r="D7" s="58"/>
      <c r="E7" s="58"/>
      <c r="F7" s="58"/>
      <c r="G7" s="58"/>
      <c r="H7" s="58"/>
      <c r="I7" s="58"/>
      <c r="J7" s="58"/>
      <c r="K7" s="58"/>
      <c r="L7" s="58"/>
      <c r="M7" s="58"/>
      <c r="N7" s="58"/>
      <c r="O7" s="58"/>
      <c r="P7" s="58"/>
      <c r="Q7" s="58"/>
      <c r="R7" s="58"/>
      <c r="S7" s="58"/>
      <c r="T7" s="58">
        <f t="shared" si="0"/>
        <v>0</v>
      </c>
      <c r="U7" s="19" t="s">
        <v>178</v>
      </c>
    </row>
    <row r="8" spans="1:21" ht="95.25" customHeight="1">
      <c r="A8" s="38" t="s">
        <v>79</v>
      </c>
      <c r="B8" s="58"/>
      <c r="C8" s="58"/>
      <c r="D8" s="58"/>
      <c r="E8" s="58"/>
      <c r="F8" s="58"/>
      <c r="G8" s="58"/>
      <c r="H8" s="58"/>
      <c r="I8" s="58"/>
      <c r="J8" s="58"/>
      <c r="K8" s="58"/>
      <c r="L8" s="58"/>
      <c r="M8" s="58"/>
      <c r="N8" s="58"/>
      <c r="O8" s="58"/>
      <c r="P8" s="58"/>
      <c r="Q8" s="58"/>
      <c r="R8" s="58"/>
      <c r="S8" s="58"/>
      <c r="T8" s="58">
        <f t="shared" si="0"/>
        <v>0</v>
      </c>
      <c r="U8" s="19" t="s">
        <v>179</v>
      </c>
    </row>
    <row r="9" spans="1:21" ht="33.75" customHeight="1">
      <c r="A9" s="38" t="s">
        <v>56</v>
      </c>
      <c r="B9" s="58"/>
      <c r="C9" s="58"/>
      <c r="D9" s="58"/>
      <c r="E9" s="58"/>
      <c r="F9" s="58"/>
      <c r="G9" s="58"/>
      <c r="H9" s="58"/>
      <c r="I9" s="58"/>
      <c r="J9" s="58"/>
      <c r="K9" s="58"/>
      <c r="L9" s="58"/>
      <c r="M9" s="58"/>
      <c r="N9" s="58"/>
      <c r="O9" s="58"/>
      <c r="P9" s="58"/>
      <c r="Q9" s="58"/>
      <c r="R9" s="58"/>
      <c r="S9" s="58"/>
      <c r="T9" s="58">
        <f t="shared" si="0"/>
        <v>0</v>
      </c>
      <c r="U9" s="19" t="s">
        <v>180</v>
      </c>
    </row>
    <row r="10" spans="1:21" ht="19.5" customHeight="1">
      <c r="A10" s="38" t="s">
        <v>55</v>
      </c>
      <c r="B10" s="58"/>
      <c r="C10" s="58"/>
      <c r="D10" s="58"/>
      <c r="E10" s="58"/>
      <c r="F10" s="58"/>
      <c r="G10" s="58"/>
      <c r="H10" s="58"/>
      <c r="I10" s="58"/>
      <c r="J10" s="58"/>
      <c r="K10" s="58"/>
      <c r="L10" s="58"/>
      <c r="M10" s="58"/>
      <c r="N10" s="58"/>
      <c r="O10" s="58"/>
      <c r="P10" s="58"/>
      <c r="Q10" s="58"/>
      <c r="R10" s="58"/>
      <c r="S10" s="58"/>
      <c r="T10" s="58">
        <f t="shared" si="0"/>
        <v>0</v>
      </c>
      <c r="U10" s="19" t="s">
        <v>80</v>
      </c>
    </row>
    <row r="11" spans="1:21">
      <c r="A11" s="43" t="s">
        <v>65</v>
      </c>
      <c r="B11" s="59">
        <f t="shared" ref="B11:T11" si="1">SUM(B3:B10)</f>
        <v>0</v>
      </c>
      <c r="C11" s="59">
        <f t="shared" si="1"/>
        <v>0</v>
      </c>
      <c r="D11" s="59">
        <f t="shared" si="1"/>
        <v>0</v>
      </c>
      <c r="E11" s="59">
        <f t="shared" si="1"/>
        <v>0</v>
      </c>
      <c r="F11" s="59">
        <f t="shared" si="1"/>
        <v>0</v>
      </c>
      <c r="G11" s="59">
        <f t="shared" si="1"/>
        <v>0</v>
      </c>
      <c r="H11" s="59">
        <f t="shared" si="1"/>
        <v>0</v>
      </c>
      <c r="I11" s="59">
        <f t="shared" si="1"/>
        <v>0</v>
      </c>
      <c r="J11" s="59">
        <f t="shared" si="1"/>
        <v>0</v>
      </c>
      <c r="K11" s="59">
        <f t="shared" si="1"/>
        <v>0</v>
      </c>
      <c r="L11" s="59">
        <f t="shared" si="1"/>
        <v>0</v>
      </c>
      <c r="M11" s="59">
        <f t="shared" si="1"/>
        <v>0</v>
      </c>
      <c r="N11" s="59">
        <f t="shared" si="1"/>
        <v>0</v>
      </c>
      <c r="O11" s="59">
        <f t="shared" si="1"/>
        <v>0</v>
      </c>
      <c r="P11" s="59">
        <f t="shared" si="1"/>
        <v>0</v>
      </c>
      <c r="Q11" s="59">
        <f t="shared" si="1"/>
        <v>0</v>
      </c>
      <c r="R11" s="59">
        <f t="shared" si="1"/>
        <v>0</v>
      </c>
      <c r="S11" s="59">
        <f t="shared" si="1"/>
        <v>0</v>
      </c>
      <c r="T11" s="59">
        <f t="shared" si="1"/>
        <v>0</v>
      </c>
      <c r="U11" s="44"/>
    </row>
    <row r="12" spans="1:21">
      <c r="A12" s="50"/>
      <c r="B12" s="51"/>
      <c r="C12" s="51"/>
      <c r="D12" s="51"/>
      <c r="E12" s="51"/>
      <c r="F12" s="51"/>
      <c r="G12" s="51"/>
      <c r="H12" s="51"/>
      <c r="I12" s="51"/>
      <c r="J12" s="51"/>
      <c r="K12" s="51"/>
      <c r="L12" s="51"/>
      <c r="M12" s="51"/>
      <c r="N12" s="51"/>
      <c r="O12" s="51"/>
      <c r="P12" s="51"/>
      <c r="Q12" s="51"/>
      <c r="R12" s="51"/>
      <c r="S12" s="51"/>
      <c r="T12" s="51"/>
      <c r="U12" s="26"/>
    </row>
    <row r="13" spans="1:21">
      <c r="A13" s="36" t="s">
        <v>58</v>
      </c>
      <c r="B13" s="41" t="s">
        <v>41</v>
      </c>
      <c r="C13" s="41" t="s">
        <v>42</v>
      </c>
      <c r="D13" s="41" t="s">
        <v>43</v>
      </c>
      <c r="E13" s="41" t="s">
        <v>44</v>
      </c>
      <c r="F13" s="41" t="s">
        <v>45</v>
      </c>
      <c r="G13" s="41" t="s">
        <v>46</v>
      </c>
      <c r="H13" s="41" t="s">
        <v>70</v>
      </c>
      <c r="I13" s="41" t="s">
        <v>71</v>
      </c>
      <c r="J13" s="41" t="s">
        <v>72</v>
      </c>
      <c r="K13" s="41" t="s">
        <v>73</v>
      </c>
      <c r="L13" s="41" t="s">
        <v>74</v>
      </c>
      <c r="M13" s="41" t="s">
        <v>75</v>
      </c>
      <c r="N13" s="41" t="s">
        <v>243</v>
      </c>
      <c r="O13" s="41" t="s">
        <v>244</v>
      </c>
      <c r="P13" s="41" t="s">
        <v>250</v>
      </c>
      <c r="Q13" s="41" t="s">
        <v>246</v>
      </c>
      <c r="R13" s="41" t="s">
        <v>247</v>
      </c>
      <c r="S13" s="41" t="s">
        <v>248</v>
      </c>
      <c r="T13" s="45"/>
      <c r="U13" s="37"/>
    </row>
    <row r="14" spans="1:21">
      <c r="A14" s="64" t="s">
        <v>59</v>
      </c>
      <c r="B14" s="52"/>
      <c r="C14" s="52"/>
      <c r="D14" s="52"/>
      <c r="E14" s="52"/>
      <c r="F14" s="52"/>
      <c r="G14" s="52"/>
      <c r="H14" s="52"/>
      <c r="I14" s="52"/>
      <c r="J14" s="52"/>
      <c r="K14" s="52"/>
      <c r="L14" s="52"/>
      <c r="M14" s="52"/>
      <c r="N14" s="52"/>
      <c r="O14" s="52"/>
      <c r="P14" s="52"/>
      <c r="Q14" s="52"/>
      <c r="R14" s="52"/>
      <c r="S14" s="52"/>
      <c r="T14" s="39"/>
      <c r="U14" s="19"/>
    </row>
    <row r="15" spans="1:21">
      <c r="A15" s="46" t="s">
        <v>60</v>
      </c>
      <c r="B15" s="54"/>
      <c r="C15" s="54"/>
      <c r="D15" s="54"/>
      <c r="E15" s="54"/>
      <c r="F15" s="54"/>
      <c r="G15" s="54"/>
      <c r="H15" s="54"/>
      <c r="I15" s="54"/>
      <c r="J15" s="54"/>
      <c r="K15" s="54"/>
      <c r="L15" s="54"/>
      <c r="M15" s="54"/>
      <c r="N15" s="54"/>
      <c r="O15" s="54"/>
      <c r="P15" s="54"/>
      <c r="Q15" s="54"/>
      <c r="R15" s="54"/>
      <c r="S15" s="54"/>
      <c r="T15" s="54">
        <f>SUM(B15:S15)</f>
        <v>0</v>
      </c>
      <c r="U15" s="18"/>
    </row>
    <row r="16" spans="1:21">
      <c r="A16" s="46" t="s">
        <v>61</v>
      </c>
      <c r="B16" s="54"/>
      <c r="C16" s="54"/>
      <c r="D16" s="54"/>
      <c r="E16" s="54"/>
      <c r="F16" s="54"/>
      <c r="G16" s="54"/>
      <c r="H16" s="54"/>
      <c r="I16" s="54"/>
      <c r="J16" s="54"/>
      <c r="K16" s="54"/>
      <c r="L16" s="54"/>
      <c r="M16" s="54"/>
      <c r="N16" s="54"/>
      <c r="O16" s="54"/>
      <c r="P16" s="54"/>
      <c r="Q16" s="54"/>
      <c r="R16" s="54"/>
      <c r="S16" s="54"/>
      <c r="T16" s="54">
        <f t="shared" ref="T16:T25" si="2">SUM(B16:S16)</f>
        <v>0</v>
      </c>
      <c r="U16" s="18"/>
    </row>
    <row r="17" spans="1:21">
      <c r="A17" s="65" t="s">
        <v>62</v>
      </c>
      <c r="B17" s="54"/>
      <c r="C17" s="54"/>
      <c r="D17" s="54"/>
      <c r="E17" s="54"/>
      <c r="F17" s="54"/>
      <c r="G17" s="54"/>
      <c r="H17" s="54"/>
      <c r="I17" s="54"/>
      <c r="J17" s="54"/>
      <c r="K17" s="54"/>
      <c r="L17" s="54"/>
      <c r="M17" s="54"/>
      <c r="N17" s="54"/>
      <c r="O17" s="54"/>
      <c r="P17" s="54"/>
      <c r="Q17" s="54"/>
      <c r="R17" s="54"/>
      <c r="S17" s="54"/>
      <c r="T17" s="54">
        <f t="shared" si="2"/>
        <v>0</v>
      </c>
      <c r="U17" s="18"/>
    </row>
    <row r="18" spans="1:21">
      <c r="A18" s="46" t="s">
        <v>60</v>
      </c>
      <c r="B18" s="55"/>
      <c r="C18" s="55"/>
      <c r="D18" s="55"/>
      <c r="E18" s="55"/>
      <c r="F18" s="55"/>
      <c r="G18" s="55"/>
      <c r="H18" s="55"/>
      <c r="I18" s="55"/>
      <c r="J18" s="55"/>
      <c r="K18" s="55"/>
      <c r="L18" s="55"/>
      <c r="M18" s="55"/>
      <c r="N18" s="55"/>
      <c r="O18" s="55"/>
      <c r="P18" s="55"/>
      <c r="Q18" s="55"/>
      <c r="R18" s="55"/>
      <c r="S18" s="55"/>
      <c r="T18" s="54">
        <f t="shared" si="2"/>
        <v>0</v>
      </c>
      <c r="U18" s="19"/>
    </row>
    <row r="19" spans="1:21">
      <c r="A19" s="46" t="s">
        <v>61</v>
      </c>
      <c r="B19" s="55"/>
      <c r="C19" s="55"/>
      <c r="D19" s="55"/>
      <c r="E19" s="55"/>
      <c r="F19" s="55"/>
      <c r="G19" s="55"/>
      <c r="H19" s="55"/>
      <c r="I19" s="55"/>
      <c r="J19" s="55"/>
      <c r="K19" s="55"/>
      <c r="L19" s="55"/>
      <c r="M19" s="55"/>
      <c r="N19" s="55"/>
      <c r="O19" s="55"/>
      <c r="P19" s="55"/>
      <c r="Q19" s="55"/>
      <c r="R19" s="55"/>
      <c r="S19" s="55"/>
      <c r="T19" s="54">
        <f t="shared" si="2"/>
        <v>0</v>
      </c>
      <c r="U19" s="19"/>
    </row>
    <row r="20" spans="1:21">
      <c r="A20" s="65" t="s">
        <v>63</v>
      </c>
      <c r="B20" s="55"/>
      <c r="C20" s="55"/>
      <c r="D20" s="55"/>
      <c r="E20" s="55"/>
      <c r="F20" s="55"/>
      <c r="G20" s="55"/>
      <c r="H20" s="55"/>
      <c r="I20" s="55"/>
      <c r="J20" s="55"/>
      <c r="K20" s="55"/>
      <c r="L20" s="55"/>
      <c r="M20" s="55"/>
      <c r="N20" s="55"/>
      <c r="O20" s="55"/>
      <c r="P20" s="55"/>
      <c r="Q20" s="55"/>
      <c r="R20" s="55"/>
      <c r="S20" s="55"/>
      <c r="T20" s="54">
        <f t="shared" si="2"/>
        <v>0</v>
      </c>
      <c r="U20" s="19"/>
    </row>
    <row r="21" spans="1:21">
      <c r="A21" s="46" t="s">
        <v>60</v>
      </c>
      <c r="B21" s="55"/>
      <c r="C21" s="55"/>
      <c r="D21" s="55"/>
      <c r="E21" s="55"/>
      <c r="F21" s="55"/>
      <c r="G21" s="55"/>
      <c r="H21" s="55"/>
      <c r="I21" s="55"/>
      <c r="J21" s="55"/>
      <c r="K21" s="55"/>
      <c r="L21" s="55"/>
      <c r="M21" s="55"/>
      <c r="N21" s="55"/>
      <c r="O21" s="55"/>
      <c r="P21" s="55"/>
      <c r="Q21" s="55"/>
      <c r="R21" s="55"/>
      <c r="S21" s="55"/>
      <c r="T21" s="54">
        <f t="shared" si="2"/>
        <v>0</v>
      </c>
      <c r="U21" s="19"/>
    </row>
    <row r="22" spans="1:21">
      <c r="A22" s="46" t="s">
        <v>61</v>
      </c>
      <c r="B22" s="55"/>
      <c r="C22" s="55"/>
      <c r="D22" s="55"/>
      <c r="E22" s="55"/>
      <c r="F22" s="55"/>
      <c r="G22" s="55"/>
      <c r="H22" s="55"/>
      <c r="I22" s="55"/>
      <c r="J22" s="55"/>
      <c r="K22" s="55"/>
      <c r="L22" s="55"/>
      <c r="M22" s="55"/>
      <c r="N22" s="55"/>
      <c r="O22" s="55"/>
      <c r="P22" s="55"/>
      <c r="Q22" s="55"/>
      <c r="R22" s="55"/>
      <c r="S22" s="55"/>
      <c r="T22" s="54">
        <f t="shared" si="2"/>
        <v>0</v>
      </c>
      <c r="U22" s="19"/>
    </row>
    <row r="23" spans="1:21">
      <c r="A23" s="65" t="s">
        <v>64</v>
      </c>
      <c r="B23" s="55"/>
      <c r="C23" s="55"/>
      <c r="D23" s="55"/>
      <c r="E23" s="55"/>
      <c r="F23" s="55"/>
      <c r="G23" s="55"/>
      <c r="H23" s="55"/>
      <c r="I23" s="55"/>
      <c r="J23" s="55"/>
      <c r="K23" s="55"/>
      <c r="L23" s="55"/>
      <c r="M23" s="55"/>
      <c r="N23" s="55"/>
      <c r="O23" s="55"/>
      <c r="P23" s="55"/>
      <c r="Q23" s="55"/>
      <c r="R23" s="55"/>
      <c r="S23" s="55"/>
      <c r="T23" s="54">
        <f t="shared" si="2"/>
        <v>0</v>
      </c>
      <c r="U23" s="19"/>
    </row>
    <row r="24" spans="1:21">
      <c r="A24" s="46" t="s">
        <v>60</v>
      </c>
      <c r="B24" s="55"/>
      <c r="C24" s="55"/>
      <c r="D24" s="55"/>
      <c r="E24" s="55"/>
      <c r="F24" s="55"/>
      <c r="G24" s="55"/>
      <c r="H24" s="55"/>
      <c r="I24" s="55"/>
      <c r="J24" s="55"/>
      <c r="K24" s="55"/>
      <c r="L24" s="55"/>
      <c r="M24" s="55"/>
      <c r="N24" s="55"/>
      <c r="O24" s="55"/>
      <c r="P24" s="55"/>
      <c r="Q24" s="55"/>
      <c r="R24" s="55"/>
      <c r="S24" s="55"/>
      <c r="T24" s="54">
        <f t="shared" si="2"/>
        <v>0</v>
      </c>
      <c r="U24" s="19"/>
    </row>
    <row r="25" spans="1:21">
      <c r="A25" s="46" t="s">
        <v>61</v>
      </c>
      <c r="B25" s="55"/>
      <c r="C25" s="55"/>
      <c r="D25" s="55"/>
      <c r="E25" s="55"/>
      <c r="F25" s="55"/>
      <c r="G25" s="55"/>
      <c r="H25" s="55"/>
      <c r="I25" s="55"/>
      <c r="J25" s="55"/>
      <c r="K25" s="55"/>
      <c r="L25" s="55"/>
      <c r="M25" s="55"/>
      <c r="N25" s="55"/>
      <c r="O25" s="55"/>
      <c r="P25" s="55"/>
      <c r="Q25" s="55"/>
      <c r="R25" s="55"/>
      <c r="S25" s="55"/>
      <c r="T25" s="54">
        <f t="shared" si="2"/>
        <v>0</v>
      </c>
      <c r="U25" s="19"/>
    </row>
    <row r="26" spans="1:21" ht="15" thickBot="1">
      <c r="A26" s="165" t="s">
        <v>65</v>
      </c>
      <c r="B26" s="75">
        <f t="shared" ref="B26:S26" si="3">SUM(B15:B25)</f>
        <v>0</v>
      </c>
      <c r="C26" s="75">
        <f t="shared" si="3"/>
        <v>0</v>
      </c>
      <c r="D26" s="75">
        <f t="shared" si="3"/>
        <v>0</v>
      </c>
      <c r="E26" s="75">
        <f t="shared" si="3"/>
        <v>0</v>
      </c>
      <c r="F26" s="75">
        <f t="shared" si="3"/>
        <v>0</v>
      </c>
      <c r="G26" s="75">
        <f t="shared" si="3"/>
        <v>0</v>
      </c>
      <c r="H26" s="75">
        <f t="shared" si="3"/>
        <v>0</v>
      </c>
      <c r="I26" s="75">
        <f t="shared" si="3"/>
        <v>0</v>
      </c>
      <c r="J26" s="75">
        <f t="shared" si="3"/>
        <v>0</v>
      </c>
      <c r="K26" s="75">
        <f t="shared" si="3"/>
        <v>0</v>
      </c>
      <c r="L26" s="75">
        <f t="shared" si="3"/>
        <v>0</v>
      </c>
      <c r="M26" s="75">
        <f t="shared" si="3"/>
        <v>0</v>
      </c>
      <c r="N26" s="164">
        <f t="shared" si="3"/>
        <v>0</v>
      </c>
      <c r="O26" s="164">
        <f t="shared" si="3"/>
        <v>0</v>
      </c>
      <c r="P26" s="164">
        <f t="shared" si="3"/>
        <v>0</v>
      </c>
      <c r="Q26" s="164">
        <f t="shared" si="3"/>
        <v>0</v>
      </c>
      <c r="R26" s="164">
        <f t="shared" si="3"/>
        <v>0</v>
      </c>
      <c r="S26" s="164">
        <f t="shared" si="3"/>
        <v>0</v>
      </c>
      <c r="T26" s="59">
        <f>SUM(T15:T25)</f>
        <v>0</v>
      </c>
      <c r="U26" s="31"/>
    </row>
    <row r="27" spans="1:21" ht="15" thickTop="1">
      <c r="A27" s="43" t="s">
        <v>81</v>
      </c>
      <c r="B27" s="59"/>
      <c r="C27" s="59"/>
      <c r="D27" s="59"/>
      <c r="E27" s="59"/>
      <c r="F27" s="59"/>
      <c r="G27" s="59"/>
      <c r="H27" s="59"/>
      <c r="I27" s="59"/>
      <c r="J27" s="59"/>
      <c r="K27" s="59"/>
      <c r="L27" s="59"/>
      <c r="M27" s="59"/>
      <c r="N27" s="59"/>
      <c r="O27" s="59"/>
      <c r="P27" s="59"/>
      <c r="Q27" s="59"/>
      <c r="R27" s="59"/>
      <c r="S27" s="59"/>
      <c r="T27" s="59"/>
      <c r="U27" s="74"/>
    </row>
    <row r="28" spans="1:21">
      <c r="A28" s="43" t="s">
        <v>82</v>
      </c>
      <c r="B28" s="59"/>
      <c r="C28" s="59"/>
      <c r="D28" s="59"/>
      <c r="E28" s="59"/>
      <c r="F28" s="59"/>
      <c r="G28" s="59"/>
      <c r="H28" s="59"/>
      <c r="I28" s="59"/>
      <c r="J28" s="59"/>
      <c r="K28" s="59"/>
      <c r="L28" s="59"/>
      <c r="M28" s="59"/>
      <c r="N28" s="59"/>
      <c r="O28" s="59"/>
      <c r="P28" s="59"/>
      <c r="Q28" s="59"/>
      <c r="R28" s="59"/>
      <c r="S28" s="59"/>
      <c r="T28" s="59"/>
      <c r="U28" s="74"/>
    </row>
    <row r="29" spans="1:21">
      <c r="A29" s="43" t="s">
        <v>83</v>
      </c>
      <c r="B29" s="59"/>
      <c r="C29" s="59"/>
      <c r="D29" s="59"/>
      <c r="E29" s="59"/>
      <c r="F29" s="59"/>
      <c r="G29" s="59"/>
      <c r="H29" s="59"/>
      <c r="I29" s="59"/>
      <c r="J29" s="59"/>
      <c r="K29" s="59"/>
      <c r="L29" s="59"/>
      <c r="M29" s="59"/>
      <c r="N29" s="59"/>
      <c r="O29" s="59"/>
      <c r="P29" s="59"/>
      <c r="Q29" s="59"/>
      <c r="R29" s="59"/>
      <c r="S29" s="59"/>
      <c r="T29" s="59"/>
      <c r="U29" s="74"/>
    </row>
    <row r="30" spans="1:21">
      <c r="B30" s="29"/>
      <c r="C30" s="29"/>
      <c r="D30" s="29"/>
      <c r="E30" s="29"/>
      <c r="F30" s="29"/>
      <c r="G30" s="29"/>
      <c r="H30" s="29"/>
      <c r="I30" s="29"/>
      <c r="J30" s="29"/>
      <c r="K30" s="29"/>
      <c r="L30" s="29"/>
      <c r="M30" s="29"/>
      <c r="N30" s="29"/>
      <c r="O30" s="29"/>
      <c r="P30" s="29"/>
      <c r="Q30" s="29"/>
      <c r="R30" s="29"/>
      <c r="S30" s="29"/>
      <c r="T30" s="29"/>
      <c r="U30" s="21"/>
    </row>
    <row r="31" spans="1:21">
      <c r="A31" s="36" t="s">
        <v>66</v>
      </c>
      <c r="B31" s="69">
        <f t="shared" ref="B31:S31" si="4">B11</f>
        <v>0</v>
      </c>
      <c r="C31" s="69">
        <f t="shared" si="4"/>
        <v>0</v>
      </c>
      <c r="D31" s="69">
        <f t="shared" si="4"/>
        <v>0</v>
      </c>
      <c r="E31" s="69">
        <f t="shared" si="4"/>
        <v>0</v>
      </c>
      <c r="F31" s="69">
        <f t="shared" si="4"/>
        <v>0</v>
      </c>
      <c r="G31" s="69">
        <f t="shared" si="4"/>
        <v>0</v>
      </c>
      <c r="H31" s="69">
        <f t="shared" si="4"/>
        <v>0</v>
      </c>
      <c r="I31" s="69">
        <f t="shared" si="4"/>
        <v>0</v>
      </c>
      <c r="J31" s="69">
        <f t="shared" si="4"/>
        <v>0</v>
      </c>
      <c r="K31" s="69">
        <f t="shared" si="4"/>
        <v>0</v>
      </c>
      <c r="L31" s="69">
        <f t="shared" si="4"/>
        <v>0</v>
      </c>
      <c r="M31" s="69">
        <f t="shared" si="4"/>
        <v>0</v>
      </c>
      <c r="N31" s="69">
        <f t="shared" si="4"/>
        <v>0</v>
      </c>
      <c r="O31" s="69">
        <f t="shared" si="4"/>
        <v>0</v>
      </c>
      <c r="P31" s="69">
        <f t="shared" si="4"/>
        <v>0</v>
      </c>
      <c r="Q31" s="69">
        <f t="shared" si="4"/>
        <v>0</v>
      </c>
      <c r="R31" s="69">
        <f t="shared" si="4"/>
        <v>0</v>
      </c>
      <c r="S31" s="69">
        <f t="shared" si="4"/>
        <v>0</v>
      </c>
      <c r="T31" s="56">
        <f>SUM(B31:S31)</f>
        <v>0</v>
      </c>
      <c r="U31" s="32"/>
    </row>
    <row r="32" spans="1:21">
      <c r="A32" s="36" t="s">
        <v>67</v>
      </c>
      <c r="B32" s="69">
        <f>B29</f>
        <v>0</v>
      </c>
      <c r="C32" s="69">
        <f t="shared" ref="C32:S32" si="5">C29</f>
        <v>0</v>
      </c>
      <c r="D32" s="69">
        <f t="shared" si="5"/>
        <v>0</v>
      </c>
      <c r="E32" s="69">
        <f t="shared" si="5"/>
        <v>0</v>
      </c>
      <c r="F32" s="69">
        <f t="shared" si="5"/>
        <v>0</v>
      </c>
      <c r="G32" s="69">
        <f t="shared" si="5"/>
        <v>0</v>
      </c>
      <c r="H32" s="69">
        <f t="shared" si="5"/>
        <v>0</v>
      </c>
      <c r="I32" s="69">
        <f t="shared" si="5"/>
        <v>0</v>
      </c>
      <c r="J32" s="69">
        <f t="shared" si="5"/>
        <v>0</v>
      </c>
      <c r="K32" s="69">
        <f t="shared" si="5"/>
        <v>0</v>
      </c>
      <c r="L32" s="69">
        <f t="shared" si="5"/>
        <v>0</v>
      </c>
      <c r="M32" s="69">
        <f t="shared" si="5"/>
        <v>0</v>
      </c>
      <c r="N32" s="69">
        <f t="shared" si="5"/>
        <v>0</v>
      </c>
      <c r="O32" s="69">
        <f t="shared" si="5"/>
        <v>0</v>
      </c>
      <c r="P32" s="69">
        <f t="shared" si="5"/>
        <v>0</v>
      </c>
      <c r="Q32" s="69">
        <f t="shared" si="5"/>
        <v>0</v>
      </c>
      <c r="R32" s="69">
        <f t="shared" si="5"/>
        <v>0</v>
      </c>
      <c r="S32" s="69">
        <f t="shared" si="5"/>
        <v>0</v>
      </c>
      <c r="T32" s="56">
        <f>SUM(B32:S32)</f>
        <v>0</v>
      </c>
      <c r="U32" s="33"/>
    </row>
    <row r="33" spans="1:21">
      <c r="A33" s="34" t="s">
        <v>68</v>
      </c>
      <c r="B33" s="57"/>
      <c r="C33" s="57"/>
      <c r="D33" s="57"/>
      <c r="E33" s="57"/>
      <c r="F33" s="57"/>
      <c r="G33" s="57"/>
      <c r="H33" s="57"/>
      <c r="I33" s="57"/>
      <c r="J33" s="57"/>
      <c r="K33" s="57"/>
      <c r="L33" s="57"/>
      <c r="M33" s="57"/>
      <c r="N33" s="57"/>
      <c r="O33" s="57"/>
      <c r="P33" s="57"/>
      <c r="Q33" s="57"/>
      <c r="R33" s="57"/>
      <c r="S33" s="57"/>
      <c r="T33" s="58">
        <f>SUM(T31-T32)</f>
        <v>0</v>
      </c>
      <c r="U33" s="35"/>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baseColWidth="10" defaultColWidth="8.83203125" defaultRowHeight="14" x14ac:dyDescent="0"/>
  <cols>
    <col min="1" max="1" width="75.6640625" customWidth="1"/>
  </cols>
  <sheetData>
    <row r="1" spans="1:2" ht="54" customHeight="1">
      <c r="A1" s="79" t="s">
        <v>84</v>
      </c>
      <c r="B1" s="80"/>
    </row>
    <row r="2" spans="1:2" ht="25.5" customHeight="1">
      <c r="A2" s="143" t="s">
        <v>162</v>
      </c>
      <c r="B2" s="88"/>
    </row>
    <row r="3" spans="1:2" ht="15">
      <c r="A3" s="89" t="s">
        <v>85</v>
      </c>
      <c r="B3" s="102"/>
    </row>
    <row r="4" spans="1:2" ht="15">
      <c r="A4" s="90" t="s">
        <v>86</v>
      </c>
      <c r="B4" s="103"/>
    </row>
    <row r="5" spans="1:2" ht="15">
      <c r="A5" s="90" t="s">
        <v>87</v>
      </c>
      <c r="B5" s="103"/>
    </row>
    <row r="6" spans="1:2" ht="15">
      <c r="A6" s="90" t="s">
        <v>88</v>
      </c>
      <c r="B6" s="103"/>
    </row>
    <row r="7" spans="1:2" ht="15">
      <c r="A7" s="90" t="s">
        <v>89</v>
      </c>
      <c r="B7" s="103"/>
    </row>
    <row r="8" spans="1:2" ht="15">
      <c r="A8" s="90" t="s">
        <v>90</v>
      </c>
      <c r="B8" s="103"/>
    </row>
    <row r="9" spans="1:2" ht="15">
      <c r="A9" s="90" t="s">
        <v>91</v>
      </c>
      <c r="B9" s="103"/>
    </row>
    <row r="10" spans="1:2" ht="15">
      <c r="A10" s="90" t="s">
        <v>92</v>
      </c>
      <c r="B10" s="103"/>
    </row>
    <row r="11" spans="1:2" ht="15">
      <c r="A11" s="90" t="s">
        <v>93</v>
      </c>
      <c r="B11" s="103"/>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A14" sqref="A14"/>
    </sheetView>
  </sheetViews>
  <sheetFormatPr baseColWidth="10" defaultColWidth="8.83203125" defaultRowHeight="14" x14ac:dyDescent="0"/>
  <cols>
    <col min="1" max="1" width="136" customWidth="1"/>
    <col min="3" max="3" width="35" customWidth="1"/>
    <col min="4" max="4" width="48.1640625" customWidth="1"/>
  </cols>
  <sheetData>
    <row r="1" spans="1:4" ht="28">
      <c r="A1" s="78" t="s">
        <v>187</v>
      </c>
      <c r="B1" s="76"/>
      <c r="C1" s="76"/>
      <c r="D1" s="76"/>
    </row>
    <row r="2" spans="1:4" ht="28">
      <c r="A2" s="81" t="s">
        <v>94</v>
      </c>
      <c r="B2" s="77"/>
      <c r="C2" s="77"/>
      <c r="D2" s="77"/>
    </row>
    <row r="3" spans="1:4" ht="27.75" customHeight="1">
      <c r="A3" s="142" t="s">
        <v>161</v>
      </c>
      <c r="B3" s="82"/>
      <c r="C3" s="82"/>
      <c r="D3" s="82"/>
    </row>
    <row r="4" spans="1:4" ht="111.75" customHeight="1">
      <c r="A4" s="147" t="s">
        <v>167</v>
      </c>
      <c r="B4" s="82"/>
      <c r="C4" s="82"/>
      <c r="D4" s="82"/>
    </row>
    <row r="5" spans="1:4" ht="93" customHeight="1">
      <c r="A5" s="105" t="s">
        <v>138</v>
      </c>
      <c r="B5" s="83"/>
      <c r="C5" s="83"/>
      <c r="D5" s="83"/>
    </row>
    <row r="6" spans="1:4" ht="50.25" customHeight="1">
      <c r="A6" s="105" t="s">
        <v>139</v>
      </c>
      <c r="B6" s="83"/>
      <c r="C6" s="83"/>
      <c r="D6" s="83"/>
    </row>
    <row r="7" spans="1:4" ht="46.5" customHeight="1">
      <c r="A7" s="104" t="s">
        <v>95</v>
      </c>
      <c r="B7" s="83"/>
      <c r="C7" s="83"/>
      <c r="D7" s="83"/>
    </row>
    <row r="8" spans="1:4">
      <c r="B8" s="83"/>
      <c r="C8" s="83"/>
      <c r="D8" s="83"/>
    </row>
    <row r="9" spans="1:4">
      <c r="B9" s="83"/>
      <c r="C9" s="83"/>
      <c r="D9" s="83"/>
    </row>
    <row r="10" spans="1:4">
      <c r="B10" s="84"/>
      <c r="C10" s="84"/>
      <c r="D10" s="84"/>
    </row>
    <row r="11" spans="1:4">
      <c r="B11" s="84"/>
      <c r="C11" s="84"/>
      <c r="D11" s="84"/>
    </row>
    <row r="12" spans="1:4">
      <c r="B12" s="84"/>
      <c r="C12" s="84"/>
      <c r="D12" s="84"/>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workbookViewId="0">
      <selection activeCell="B19" sqref="B19"/>
    </sheetView>
  </sheetViews>
  <sheetFormatPr baseColWidth="10" defaultColWidth="8.83203125" defaultRowHeight="14" x14ac:dyDescent="0"/>
  <cols>
    <col min="1" max="1" width="53.33203125" customWidth="1"/>
    <col min="2" max="2" width="67.33203125" customWidth="1"/>
    <col min="4" max="4" width="68.5" customWidth="1"/>
    <col min="5" max="5" width="10.5" customWidth="1"/>
    <col min="6" max="6" width="23.33203125" customWidth="1"/>
  </cols>
  <sheetData>
    <row r="1" spans="1:5" ht="29.25" customHeight="1">
      <c r="A1" s="10" t="s">
        <v>168</v>
      </c>
      <c r="B1" s="11"/>
      <c r="C1" s="11"/>
      <c r="D1" s="11"/>
      <c r="E1" s="154"/>
    </row>
    <row r="2" spans="1:5" ht="23.25" customHeight="1" thickBot="1">
      <c r="A2" s="155" t="s">
        <v>96</v>
      </c>
      <c r="B2" s="156"/>
      <c r="C2" s="156"/>
      <c r="D2" s="156"/>
      <c r="E2" s="157"/>
    </row>
    <row r="3" spans="1:5" ht="23.25" customHeight="1">
      <c r="A3" s="141" t="s">
        <v>209</v>
      </c>
      <c r="B3" s="92"/>
      <c r="C3" s="91"/>
      <c r="D3" s="91"/>
      <c r="E3" s="91"/>
    </row>
    <row r="4" spans="1:5" ht="23.25" customHeight="1">
      <c r="A4" s="166" t="s">
        <v>252</v>
      </c>
      <c r="B4" s="167"/>
      <c r="C4" s="168"/>
      <c r="D4" s="168"/>
      <c r="E4" s="168"/>
    </row>
    <row r="5" spans="1:5" ht="23.25" customHeight="1">
      <c r="A5" s="166" t="s">
        <v>256</v>
      </c>
      <c r="B5" s="167"/>
      <c r="C5" s="168"/>
      <c r="D5" s="168"/>
      <c r="E5" s="168"/>
    </row>
    <row r="6" spans="1:5" ht="23.25" customHeight="1">
      <c r="A6" s="166" t="s">
        <v>208</v>
      </c>
      <c r="B6" s="167"/>
      <c r="C6" s="168"/>
      <c r="D6" s="168"/>
      <c r="E6" s="168"/>
    </row>
    <row r="7" spans="1:5" ht="23.25" customHeight="1">
      <c r="A7" s="166" t="s">
        <v>220</v>
      </c>
      <c r="B7" s="167"/>
      <c r="C7" s="168"/>
      <c r="D7" s="168"/>
      <c r="E7" s="168"/>
    </row>
    <row r="8" spans="1:5" ht="23.25" customHeight="1">
      <c r="A8" s="106" t="s">
        <v>210</v>
      </c>
      <c r="B8" s="92"/>
      <c r="C8" s="91"/>
      <c r="D8" s="91"/>
      <c r="E8" s="91"/>
    </row>
    <row r="9" spans="1:5" ht="23.25" customHeight="1">
      <c r="A9" s="106" t="s">
        <v>184</v>
      </c>
      <c r="B9" s="92"/>
      <c r="C9" s="91"/>
      <c r="D9" s="91"/>
      <c r="E9" s="91"/>
    </row>
    <row r="10" spans="1:5" ht="23.25" customHeight="1">
      <c r="A10" s="85" t="s">
        <v>97</v>
      </c>
      <c r="B10" s="92"/>
      <c r="C10" s="91"/>
      <c r="D10" s="91"/>
      <c r="E10" s="91"/>
    </row>
    <row r="11" spans="1:5" ht="23.25" customHeight="1">
      <c r="A11" s="106" t="s">
        <v>140</v>
      </c>
      <c r="B11" s="92"/>
      <c r="C11" s="91"/>
      <c r="D11" s="91"/>
      <c r="E11" s="91"/>
    </row>
    <row r="12" spans="1:5" ht="23.25" customHeight="1">
      <c r="A12" s="85" t="s">
        <v>221</v>
      </c>
      <c r="B12" s="92"/>
      <c r="C12" s="91"/>
      <c r="D12" s="91"/>
      <c r="E12" s="91"/>
    </row>
    <row r="13" spans="1:5" ht="23.25" customHeight="1" thickBot="1">
      <c r="A13" s="106" t="s">
        <v>185</v>
      </c>
      <c r="B13" s="92"/>
      <c r="C13" s="91"/>
      <c r="D13" s="91"/>
      <c r="E13" s="91"/>
    </row>
    <row r="14" spans="1:5" ht="88.5" customHeight="1" thickTop="1" thickBot="1">
      <c r="A14" s="96" t="s">
        <v>98</v>
      </c>
      <c r="B14" s="150" t="s">
        <v>213</v>
      </c>
      <c r="C14" s="152"/>
      <c r="D14" s="100"/>
      <c r="E14" s="101"/>
    </row>
    <row r="15" spans="1:5" ht="16.5" customHeight="1" thickTop="1">
      <c r="A15" s="17" t="s">
        <v>85</v>
      </c>
      <c r="B15" s="17" t="s">
        <v>182</v>
      </c>
      <c r="C15" s="83"/>
      <c r="D15" s="83"/>
      <c r="E15" s="83"/>
    </row>
    <row r="16" spans="1:5" ht="18" customHeight="1">
      <c r="A16" s="107"/>
      <c r="B16" s="68" t="s">
        <v>188</v>
      </c>
      <c r="C16" s="97"/>
      <c r="D16" s="83"/>
      <c r="E16" s="98"/>
    </row>
    <row r="17" spans="1:5" ht="15.75" customHeight="1">
      <c r="A17" s="107"/>
      <c r="B17" s="17" t="s">
        <v>5</v>
      </c>
      <c r="C17" s="97"/>
      <c r="D17" s="153" t="s">
        <v>214</v>
      </c>
      <c r="E17" s="98"/>
    </row>
    <row r="18" spans="1:5">
      <c r="A18" s="14" t="s">
        <v>86</v>
      </c>
      <c r="B18" s="109" t="s">
        <v>11</v>
      </c>
      <c r="C18" s="83"/>
      <c r="D18" s="153" t="s">
        <v>261</v>
      </c>
      <c r="E18" s="83"/>
    </row>
    <row r="19" spans="1:5">
      <c r="A19" s="109"/>
      <c r="B19" s="108" t="s">
        <v>181</v>
      </c>
      <c r="C19" s="97"/>
      <c r="D19" s="153" t="s">
        <v>264</v>
      </c>
      <c r="E19" s="98"/>
    </row>
    <row r="20" spans="1:5">
      <c r="A20" s="109"/>
      <c r="B20" s="109" t="s">
        <v>5</v>
      </c>
      <c r="C20" s="97"/>
      <c r="D20" s="153" t="s">
        <v>262</v>
      </c>
      <c r="E20" s="98"/>
    </row>
    <row r="21" spans="1:5">
      <c r="A21" s="14" t="s">
        <v>99</v>
      </c>
      <c r="B21" s="14" t="s">
        <v>11</v>
      </c>
      <c r="C21" s="83"/>
      <c r="D21" s="176" t="s">
        <v>263</v>
      </c>
      <c r="E21" s="83"/>
    </row>
    <row r="22" spans="1:5">
      <c r="A22" s="109"/>
      <c r="B22" s="68" t="s">
        <v>181</v>
      </c>
      <c r="C22" s="97"/>
      <c r="E22" s="98"/>
    </row>
    <row r="23" spans="1:5">
      <c r="A23" s="109"/>
      <c r="B23" s="15" t="s">
        <v>100</v>
      </c>
      <c r="C23" s="97"/>
      <c r="D23" s="160" t="s">
        <v>190</v>
      </c>
      <c r="E23" s="98"/>
    </row>
    <row r="24" spans="1:5">
      <c r="A24" s="14" t="s">
        <v>169</v>
      </c>
      <c r="B24" s="109" t="s">
        <v>141</v>
      </c>
      <c r="C24" s="83"/>
      <c r="D24" s="160" t="s">
        <v>216</v>
      </c>
      <c r="E24" s="83"/>
    </row>
    <row r="25" spans="1:5">
      <c r="A25" s="109"/>
      <c r="B25" s="108" t="s">
        <v>181</v>
      </c>
      <c r="C25" s="97"/>
      <c r="D25" s="161" t="s">
        <v>217</v>
      </c>
      <c r="E25" s="98"/>
    </row>
    <row r="26" spans="1:5" ht="17.25" customHeight="1">
      <c r="A26" s="109"/>
      <c r="B26" s="110" t="s">
        <v>100</v>
      </c>
      <c r="C26" s="97"/>
      <c r="D26" s="160" t="s">
        <v>219</v>
      </c>
      <c r="E26" s="98"/>
    </row>
    <row r="27" spans="1:5" ht="15.75" customHeight="1">
      <c r="A27" s="14" t="s">
        <v>101</v>
      </c>
      <c r="B27" s="14" t="s">
        <v>141</v>
      </c>
      <c r="C27" s="83"/>
      <c r="D27" s="160" t="s">
        <v>218</v>
      </c>
      <c r="E27" s="83"/>
    </row>
    <row r="28" spans="1:5">
      <c r="A28" s="111"/>
      <c r="B28" s="68" t="s">
        <v>181</v>
      </c>
      <c r="C28" s="97"/>
      <c r="D28" s="99"/>
      <c r="E28" s="98"/>
    </row>
    <row r="29" spans="1:5">
      <c r="A29" s="111"/>
      <c r="B29" s="15" t="s">
        <v>100</v>
      </c>
      <c r="C29" s="97"/>
      <c r="D29" s="99"/>
      <c r="E29" s="98"/>
    </row>
    <row r="30" spans="1:5">
      <c r="A30" s="14" t="s">
        <v>170</v>
      </c>
      <c r="B30" s="109" t="s">
        <v>141</v>
      </c>
      <c r="C30" s="83"/>
      <c r="D30" s="83"/>
      <c r="E30" s="83"/>
    </row>
    <row r="31" spans="1:5">
      <c r="A31" s="109"/>
      <c r="B31" s="110" t="s">
        <v>181</v>
      </c>
      <c r="C31" s="97"/>
      <c r="D31" s="99"/>
      <c r="E31" s="98"/>
    </row>
    <row r="32" spans="1:5">
      <c r="A32" s="111"/>
      <c r="B32" s="112" t="s">
        <v>100</v>
      </c>
      <c r="C32" s="97"/>
      <c r="D32" s="99"/>
      <c r="E32" s="98"/>
    </row>
    <row r="33" spans="1:6" ht="52.5" customHeight="1" thickTop="1" thickBot="1">
      <c r="A33" s="114" t="s">
        <v>102</v>
      </c>
      <c r="B33" s="115" t="s">
        <v>163</v>
      </c>
      <c r="C33" s="116"/>
      <c r="D33" s="117" t="s">
        <v>171</v>
      </c>
      <c r="E33" s="118"/>
      <c r="F33" s="146" t="s">
        <v>164</v>
      </c>
    </row>
    <row r="34" spans="1:6" ht="15" thickTop="1">
      <c r="A34" s="17" t="s">
        <v>20</v>
      </c>
      <c r="B34" s="17"/>
      <c r="C34" s="107"/>
      <c r="D34" s="14"/>
      <c r="E34" s="113"/>
      <c r="F34" s="17"/>
    </row>
    <row r="35" spans="1:6">
      <c r="A35" s="107"/>
      <c r="B35" s="14" t="s">
        <v>191</v>
      </c>
      <c r="C35" s="109"/>
      <c r="D35" s="14" t="s">
        <v>191</v>
      </c>
      <c r="E35" s="113"/>
      <c r="F35" s="14" t="s">
        <v>142</v>
      </c>
    </row>
    <row r="36" spans="1:6">
      <c r="A36" s="107"/>
      <c r="B36" s="14" t="s">
        <v>181</v>
      </c>
      <c r="C36" s="109"/>
      <c r="D36" s="14" t="s">
        <v>181</v>
      </c>
      <c r="E36" s="113"/>
      <c r="F36" s="14"/>
    </row>
    <row r="37" spans="1:6">
      <c r="A37" s="119"/>
      <c r="B37" s="14" t="s">
        <v>192</v>
      </c>
      <c r="C37" s="109"/>
      <c r="D37" s="14" t="s">
        <v>192</v>
      </c>
      <c r="E37" s="113"/>
      <c r="F37" s="14"/>
    </row>
    <row r="38" spans="1:6">
      <c r="A38" s="119"/>
      <c r="B38" s="14"/>
      <c r="C38" s="109"/>
      <c r="D38" s="14"/>
      <c r="E38" s="113"/>
      <c r="F38" s="14"/>
    </row>
    <row r="39" spans="1:6">
      <c r="A39" s="119"/>
      <c r="B39" s="134" t="s">
        <v>108</v>
      </c>
      <c r="C39" s="109"/>
      <c r="D39" s="134" t="s">
        <v>108</v>
      </c>
      <c r="E39" s="113"/>
      <c r="F39" s="14"/>
    </row>
    <row r="40" spans="1:6">
      <c r="A40" s="119"/>
      <c r="B40" s="15" t="s">
        <v>203</v>
      </c>
      <c r="C40" s="109"/>
      <c r="D40" s="15" t="s">
        <v>203</v>
      </c>
      <c r="E40" s="113"/>
      <c r="F40" s="14"/>
    </row>
    <row r="41" spans="1:6">
      <c r="A41" s="119"/>
      <c r="B41" s="14"/>
      <c r="C41" s="109"/>
      <c r="D41" s="15"/>
      <c r="E41" s="113"/>
      <c r="F41" s="14"/>
    </row>
    <row r="42" spans="1:6">
      <c r="A42" s="119" t="s">
        <v>190</v>
      </c>
      <c r="B42" s="14" t="s">
        <v>189</v>
      </c>
      <c r="C42" s="109"/>
      <c r="D42" s="15"/>
      <c r="E42" s="113"/>
      <c r="F42" s="14"/>
    </row>
    <row r="43" spans="1:6">
      <c r="A43" s="107"/>
      <c r="B43" s="110"/>
      <c r="C43" s="109"/>
      <c r="D43" s="110"/>
      <c r="E43" s="113"/>
      <c r="F43" s="109"/>
    </row>
    <row r="44" spans="1:6">
      <c r="A44" s="14" t="s">
        <v>104</v>
      </c>
      <c r="B44" s="14"/>
      <c r="C44" s="109"/>
      <c r="D44" s="14"/>
      <c r="E44" s="120"/>
      <c r="F44" s="14"/>
    </row>
    <row r="45" spans="1:6" ht="28">
      <c r="A45" s="109"/>
      <c r="B45" s="133" t="s">
        <v>193</v>
      </c>
      <c r="C45" s="109"/>
      <c r="D45" s="133" t="s">
        <v>194</v>
      </c>
      <c r="E45" s="120"/>
      <c r="F45" s="14" t="s">
        <v>142</v>
      </c>
    </row>
    <row r="46" spans="1:6">
      <c r="A46" s="109"/>
      <c r="B46" s="128" t="s">
        <v>105</v>
      </c>
      <c r="C46" s="109"/>
      <c r="D46" s="14" t="s">
        <v>105</v>
      </c>
      <c r="E46" s="120"/>
      <c r="F46" s="14"/>
    </row>
    <row r="47" spans="1:6">
      <c r="A47" s="109"/>
      <c r="B47" s="128" t="s">
        <v>106</v>
      </c>
      <c r="C47" s="109"/>
      <c r="D47" s="14" t="s">
        <v>106</v>
      </c>
      <c r="E47" s="120"/>
      <c r="F47" s="14"/>
    </row>
    <row r="48" spans="1:6">
      <c r="A48" s="109"/>
      <c r="B48" s="14" t="s">
        <v>107</v>
      </c>
      <c r="C48" s="109"/>
      <c r="D48" s="14" t="s">
        <v>107</v>
      </c>
      <c r="E48" s="120"/>
      <c r="F48" s="14"/>
    </row>
    <row r="49" spans="1:6">
      <c r="A49" s="109"/>
      <c r="B49" s="15" t="s">
        <v>181</v>
      </c>
      <c r="C49" s="109"/>
      <c r="D49" s="15" t="s">
        <v>181</v>
      </c>
      <c r="E49" s="120"/>
      <c r="F49" s="14"/>
    </row>
    <row r="50" spans="1:6">
      <c r="A50" s="109"/>
      <c r="B50" s="15"/>
      <c r="C50" s="109"/>
      <c r="D50" s="15"/>
      <c r="E50" s="120"/>
      <c r="F50" s="14"/>
    </row>
    <row r="51" spans="1:6">
      <c r="A51" s="109"/>
      <c r="B51" s="129" t="s">
        <v>108</v>
      </c>
      <c r="C51" s="109"/>
      <c r="D51" s="129" t="s">
        <v>108</v>
      </c>
      <c r="E51" s="120"/>
      <c r="F51" s="14"/>
    </row>
    <row r="52" spans="1:6">
      <c r="A52" s="109"/>
      <c r="B52" s="15" t="s">
        <v>258</v>
      </c>
      <c r="C52" s="109"/>
      <c r="D52" s="15" t="s">
        <v>109</v>
      </c>
      <c r="E52" s="120"/>
      <c r="F52" s="14"/>
    </row>
    <row r="53" spans="1:6">
      <c r="A53" s="109"/>
      <c r="B53" s="110"/>
      <c r="C53" s="109"/>
      <c r="D53" s="110"/>
      <c r="E53" s="120"/>
      <c r="F53" s="109"/>
    </row>
    <row r="54" spans="1:6">
      <c r="A54" s="14" t="s">
        <v>27</v>
      </c>
      <c r="B54" s="14"/>
      <c r="C54" s="109"/>
      <c r="D54" s="14"/>
      <c r="E54" s="120"/>
      <c r="F54" s="14" t="s">
        <v>142</v>
      </c>
    </row>
    <row r="55" spans="1:6" ht="28">
      <c r="A55" s="109"/>
      <c r="B55" s="133" t="s">
        <v>195</v>
      </c>
      <c r="C55" s="109"/>
      <c r="D55" s="133" t="s">
        <v>196</v>
      </c>
      <c r="E55" s="120"/>
      <c r="F55" s="14"/>
    </row>
    <row r="56" spans="1:6">
      <c r="A56" s="109"/>
      <c r="B56" s="128" t="s">
        <v>201</v>
      </c>
      <c r="C56" s="109"/>
      <c r="D56" s="128" t="s">
        <v>201</v>
      </c>
      <c r="E56" s="120"/>
      <c r="F56" s="14"/>
    </row>
    <row r="57" spans="1:6">
      <c r="A57" s="109"/>
      <c r="B57" s="128" t="s">
        <v>202</v>
      </c>
      <c r="C57" s="109"/>
      <c r="D57" s="128" t="s">
        <v>202</v>
      </c>
      <c r="E57" s="120"/>
      <c r="F57" s="14"/>
    </row>
    <row r="58" spans="1:6">
      <c r="A58" s="109"/>
      <c r="B58" s="128" t="s">
        <v>110</v>
      </c>
      <c r="C58" s="109"/>
      <c r="D58" s="128" t="s">
        <v>110</v>
      </c>
      <c r="E58" s="120"/>
      <c r="F58" s="14"/>
    </row>
    <row r="59" spans="1:6">
      <c r="A59" s="109"/>
      <c r="B59" s="14" t="s">
        <v>107</v>
      </c>
      <c r="C59" s="109"/>
      <c r="D59" s="14" t="s">
        <v>107</v>
      </c>
      <c r="E59" s="120"/>
      <c r="F59" s="14"/>
    </row>
    <row r="60" spans="1:6">
      <c r="A60" s="109"/>
      <c r="B60" s="15" t="s">
        <v>181</v>
      </c>
      <c r="C60" s="109"/>
      <c r="D60" s="15" t="s">
        <v>181</v>
      </c>
      <c r="E60" s="120"/>
      <c r="F60" s="14"/>
    </row>
    <row r="61" spans="1:6">
      <c r="A61" s="109"/>
      <c r="B61" s="15"/>
      <c r="C61" s="109"/>
      <c r="D61" s="15"/>
      <c r="E61" s="120"/>
      <c r="F61" s="14"/>
    </row>
    <row r="62" spans="1:6">
      <c r="A62" s="109"/>
      <c r="B62" s="129" t="s">
        <v>108</v>
      </c>
      <c r="C62" s="109"/>
      <c r="D62" s="129" t="s">
        <v>108</v>
      </c>
      <c r="E62" s="120"/>
      <c r="F62" s="14"/>
    </row>
    <row r="63" spans="1:6">
      <c r="A63" s="109"/>
      <c r="B63" s="15" t="s">
        <v>111</v>
      </c>
      <c r="C63" s="109"/>
      <c r="D63" s="15" t="s">
        <v>111</v>
      </c>
      <c r="E63" s="120"/>
      <c r="F63" s="14"/>
    </row>
    <row r="64" spans="1:6">
      <c r="A64" s="109"/>
      <c r="B64" s="110"/>
      <c r="C64" s="109"/>
      <c r="D64" s="110"/>
      <c r="E64" s="120"/>
      <c r="F64" s="109"/>
    </row>
    <row r="65" spans="1:6">
      <c r="A65" s="14" t="s">
        <v>30</v>
      </c>
      <c r="B65" s="130"/>
      <c r="C65" s="121"/>
      <c r="D65" s="131"/>
      <c r="E65" s="120"/>
      <c r="F65" s="14"/>
    </row>
    <row r="66" spans="1:6">
      <c r="A66" s="121"/>
      <c r="B66" s="14" t="s">
        <v>112</v>
      </c>
      <c r="C66" s="109"/>
      <c r="D66" s="14" t="s">
        <v>112</v>
      </c>
      <c r="E66" s="120"/>
      <c r="F66" s="14" t="s">
        <v>143</v>
      </c>
    </row>
    <row r="67" spans="1:6">
      <c r="A67" s="124"/>
      <c r="B67" s="17" t="s">
        <v>113</v>
      </c>
      <c r="C67" s="109"/>
      <c r="D67" s="17" t="s">
        <v>113</v>
      </c>
      <c r="E67" s="120"/>
      <c r="F67" s="14" t="s">
        <v>144</v>
      </c>
    </row>
    <row r="68" spans="1:6">
      <c r="A68" s="123" t="s">
        <v>146</v>
      </c>
      <c r="B68" s="14" t="s">
        <v>212</v>
      </c>
      <c r="C68" s="109"/>
      <c r="D68" s="14" t="s">
        <v>114</v>
      </c>
      <c r="E68" s="120"/>
      <c r="F68" s="14" t="s">
        <v>145</v>
      </c>
    </row>
    <row r="69" spans="1:6">
      <c r="A69" s="109"/>
      <c r="B69" s="111"/>
      <c r="C69" s="111"/>
      <c r="D69" s="122"/>
      <c r="E69" s="120"/>
      <c r="F69" s="109"/>
    </row>
    <row r="70" spans="1:6">
      <c r="A70" s="132" t="s">
        <v>37</v>
      </c>
      <c r="B70" s="16"/>
      <c r="C70" s="109"/>
      <c r="D70" s="125"/>
      <c r="E70" s="120"/>
      <c r="F70" s="109"/>
    </row>
    <row r="71" spans="1:6">
      <c r="A71" s="121"/>
      <c r="B71" s="16" t="s">
        <v>115</v>
      </c>
      <c r="C71" s="107"/>
      <c r="D71" s="14" t="s">
        <v>153</v>
      </c>
      <c r="E71" s="127"/>
      <c r="F71" s="14" t="s">
        <v>147</v>
      </c>
    </row>
    <row r="72" spans="1:6">
      <c r="A72" s="123"/>
      <c r="B72" s="14" t="s">
        <v>116</v>
      </c>
      <c r="C72" s="126"/>
      <c r="D72" s="136" t="s">
        <v>152</v>
      </c>
      <c r="E72" s="127"/>
      <c r="F72" s="14" t="s">
        <v>148</v>
      </c>
    </row>
    <row r="73" spans="1:6">
      <c r="A73" s="123" t="s">
        <v>103</v>
      </c>
      <c r="B73" s="136" t="s">
        <v>117</v>
      </c>
      <c r="C73" s="109"/>
      <c r="D73" s="136"/>
      <c r="E73" s="127"/>
      <c r="F73" s="14" t="s">
        <v>149</v>
      </c>
    </row>
    <row r="74" spans="1:6">
      <c r="A74" s="120"/>
      <c r="B74" s="136" t="s">
        <v>158</v>
      </c>
      <c r="C74" s="109"/>
      <c r="D74" s="136"/>
      <c r="E74" s="127"/>
      <c r="F74" s="14" t="s">
        <v>150</v>
      </c>
    </row>
    <row r="75" spans="1:6">
      <c r="A75" s="109"/>
      <c r="B75" s="14" t="s">
        <v>118</v>
      </c>
      <c r="C75" s="109"/>
      <c r="D75" s="14"/>
      <c r="E75" s="127"/>
      <c r="F75" s="14" t="s">
        <v>151</v>
      </c>
    </row>
    <row r="76" spans="1:6">
      <c r="A76" s="109"/>
      <c r="B76" s="109"/>
      <c r="C76" s="109"/>
      <c r="D76" s="109"/>
      <c r="E76" s="127"/>
      <c r="F76" s="109"/>
    </row>
    <row r="77" spans="1:6">
      <c r="A77" s="14" t="s">
        <v>38</v>
      </c>
      <c r="B77" s="14"/>
      <c r="C77" s="109"/>
      <c r="D77" s="14"/>
      <c r="E77" s="127"/>
      <c r="F77" s="14"/>
    </row>
    <row r="78" spans="1:6" ht="56">
      <c r="A78" s="109"/>
      <c r="B78" s="133" t="s">
        <v>195</v>
      </c>
      <c r="C78" s="120"/>
      <c r="D78" s="133" t="s">
        <v>196</v>
      </c>
      <c r="E78" s="127"/>
      <c r="F78" s="151" t="s">
        <v>205</v>
      </c>
    </row>
    <row r="79" spans="1:6">
      <c r="A79" s="109"/>
      <c r="B79" s="128" t="s">
        <v>181</v>
      </c>
      <c r="C79" s="109"/>
      <c r="D79" s="14" t="s">
        <v>181</v>
      </c>
      <c r="E79" s="120"/>
      <c r="F79" s="14" t="s">
        <v>119</v>
      </c>
    </row>
    <row r="80" spans="1:6">
      <c r="A80" s="109"/>
      <c r="B80" s="130"/>
      <c r="C80" s="109"/>
      <c r="D80" s="14"/>
      <c r="E80" s="120"/>
      <c r="F80" s="14" t="s">
        <v>120</v>
      </c>
    </row>
    <row r="81" spans="1:6" ht="42">
      <c r="A81" s="109"/>
      <c r="B81" s="129" t="s">
        <v>121</v>
      </c>
      <c r="C81" s="109"/>
      <c r="D81" s="134" t="s">
        <v>121</v>
      </c>
      <c r="E81" s="120"/>
      <c r="F81" s="15" t="s">
        <v>198</v>
      </c>
    </row>
    <row r="82" spans="1:6">
      <c r="A82" s="109"/>
      <c r="B82" s="128" t="s">
        <v>201</v>
      </c>
      <c r="C82" s="109"/>
      <c r="D82" s="128" t="s">
        <v>201</v>
      </c>
      <c r="E82" s="120"/>
      <c r="F82" s="14"/>
    </row>
    <row r="83" spans="1:6">
      <c r="A83" s="109"/>
      <c r="B83" s="128" t="s">
        <v>202</v>
      </c>
      <c r="C83" s="109"/>
      <c r="D83" s="128" t="s">
        <v>202</v>
      </c>
      <c r="E83" s="120"/>
      <c r="F83" s="14"/>
    </row>
    <row r="84" spans="1:6">
      <c r="A84" s="109"/>
      <c r="B84" s="14" t="s">
        <v>122</v>
      </c>
      <c r="C84" s="109"/>
      <c r="D84" s="14" t="s">
        <v>110</v>
      </c>
      <c r="E84" s="120"/>
      <c r="F84" s="14"/>
    </row>
    <row r="85" spans="1:6">
      <c r="A85" s="109"/>
      <c r="B85" s="14" t="s">
        <v>123</v>
      </c>
      <c r="C85" s="109"/>
      <c r="D85" s="14" t="s">
        <v>197</v>
      </c>
      <c r="E85" s="120"/>
      <c r="F85" s="14"/>
    </row>
    <row r="86" spans="1:6">
      <c r="A86" s="120"/>
      <c r="B86" s="15" t="s">
        <v>107</v>
      </c>
      <c r="C86" s="109"/>
      <c r="D86" s="151" t="s">
        <v>205</v>
      </c>
      <c r="E86" s="120"/>
      <c r="F86" s="14"/>
    </row>
    <row r="87" spans="1:6">
      <c r="A87" s="120"/>
      <c r="B87" s="151" t="s">
        <v>205</v>
      </c>
      <c r="C87" s="109"/>
      <c r="D87" s="14"/>
      <c r="E87" s="120"/>
      <c r="F87" s="14"/>
    </row>
    <row r="88" spans="1:6">
      <c r="A88" s="120"/>
      <c r="B88" s="14"/>
      <c r="C88" s="109"/>
      <c r="D88" s="109"/>
      <c r="E88" s="120"/>
      <c r="F88" s="109"/>
    </row>
    <row r="89" spans="1:6">
      <c r="A89" s="123" t="s">
        <v>204</v>
      </c>
      <c r="B89" s="14" t="s">
        <v>200</v>
      </c>
      <c r="C89" s="109"/>
      <c r="D89" s="109"/>
      <c r="E89" s="120"/>
      <c r="F89" s="109"/>
    </row>
    <row r="90" spans="1:6">
      <c r="A90" s="123"/>
      <c r="B90" s="17" t="s">
        <v>199</v>
      </c>
      <c r="C90" s="109"/>
      <c r="D90" s="109"/>
      <c r="E90" s="120"/>
      <c r="F90" s="109"/>
    </row>
    <row r="91" spans="1:6">
      <c r="A91" s="123"/>
      <c r="B91" s="17" t="s">
        <v>154</v>
      </c>
      <c r="C91" s="109"/>
      <c r="D91" s="109"/>
      <c r="E91" s="120"/>
      <c r="F91" s="109"/>
    </row>
    <row r="92" spans="1:6">
      <c r="A92" s="123"/>
      <c r="B92" s="135" t="s">
        <v>207</v>
      </c>
      <c r="C92" s="109"/>
      <c r="D92" s="109"/>
      <c r="E92" s="120"/>
      <c r="F92" s="109"/>
    </row>
    <row r="93" spans="1:6">
      <c r="A93" s="123"/>
      <c r="B93" s="135" t="s">
        <v>206</v>
      </c>
      <c r="C93" s="109"/>
      <c r="D93" s="109"/>
      <c r="E93" s="120"/>
      <c r="F93" s="109"/>
    </row>
    <row r="94" spans="1:6">
      <c r="A94" s="124"/>
      <c r="B94" s="14" t="s">
        <v>155</v>
      </c>
      <c r="C94" s="109"/>
      <c r="D94" s="109"/>
      <c r="E94" s="120"/>
      <c r="F94" s="109"/>
    </row>
    <row r="95" spans="1:6">
      <c r="A95" s="109"/>
      <c r="B95" s="136" t="s">
        <v>157</v>
      </c>
      <c r="C95" s="109"/>
      <c r="D95" s="109"/>
      <c r="E95" s="120"/>
      <c r="F95" s="109"/>
    </row>
    <row r="96" spans="1:6">
      <c r="A96" s="109"/>
      <c r="B96" s="136" t="s">
        <v>156</v>
      </c>
      <c r="C96" s="109"/>
      <c r="D96" s="109"/>
      <c r="E96" s="120"/>
      <c r="F96" s="109"/>
    </row>
    <row r="97" spans="1:6">
      <c r="A97" s="109"/>
      <c r="B97" s="14" t="s">
        <v>211</v>
      </c>
      <c r="C97" s="109"/>
      <c r="D97" s="109"/>
      <c r="E97" s="120"/>
      <c r="F97" s="109"/>
    </row>
  </sheetData>
  <hyperlinks>
    <hyperlink ref="D25" r:id="rId1"/>
  </hyperlinks>
  <pageMargins left="0.7" right="0.7" top="0.75" bottom="0.75" header="0.3" footer="0.3"/>
  <pageSetup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A8" sqref="A8"/>
    </sheetView>
  </sheetViews>
  <sheetFormatPr baseColWidth="10" defaultColWidth="8.83203125" defaultRowHeight="14" x14ac:dyDescent="0"/>
  <cols>
    <col min="1" max="1" width="158.5" customWidth="1"/>
    <col min="2" max="2" width="14.5" customWidth="1"/>
    <col min="3" max="3" width="14.83203125" customWidth="1"/>
    <col min="4" max="4" width="9.5" customWidth="1"/>
  </cols>
  <sheetData>
    <row r="1" spans="1:4" ht="29" thickBot="1">
      <c r="A1" s="169" t="s">
        <v>172</v>
      </c>
      <c r="B1" s="4"/>
      <c r="C1" s="4"/>
      <c r="D1" s="4"/>
    </row>
    <row r="2" spans="1:4" ht="52.5" customHeight="1" thickBot="1">
      <c r="A2" s="145" t="s">
        <v>253</v>
      </c>
      <c r="B2" s="4"/>
      <c r="C2" s="4"/>
      <c r="D2" s="4"/>
    </row>
    <row r="3" spans="1:4" ht="96.75" customHeight="1">
      <c r="A3" s="148" t="s">
        <v>222</v>
      </c>
      <c r="B3" s="4"/>
      <c r="C3" s="4"/>
      <c r="D3" s="4"/>
    </row>
    <row r="4" spans="1:4" ht="32.25" customHeight="1">
      <c r="A4" s="137" t="s">
        <v>173</v>
      </c>
      <c r="B4" s="24"/>
      <c r="C4" s="13"/>
    </row>
    <row r="5" spans="1:4" ht="43.5" customHeight="1">
      <c r="A5" s="149" t="s">
        <v>183</v>
      </c>
      <c r="B5" s="24"/>
      <c r="C5" s="13"/>
    </row>
    <row r="6" spans="1:4" ht="28.5" customHeight="1">
      <c r="A6" s="137" t="s">
        <v>124</v>
      </c>
      <c r="B6" s="24"/>
      <c r="C6" s="13"/>
    </row>
    <row r="7" spans="1:4" ht="131.25" customHeight="1">
      <c r="A7" s="138" t="s">
        <v>223</v>
      </c>
      <c r="B7" s="24"/>
      <c r="C7" s="13"/>
    </row>
    <row r="8" spans="1:4" ht="72" customHeight="1">
      <c r="A8" s="139" t="s">
        <v>224</v>
      </c>
      <c r="B8" s="24"/>
      <c r="C8" s="13"/>
    </row>
    <row r="9" spans="1:4" ht="89.25" customHeight="1">
      <c r="A9" s="139" t="s">
        <v>159</v>
      </c>
      <c r="B9" s="24"/>
      <c r="C9" s="13"/>
    </row>
    <row r="10" spans="1:4" ht="73.5" customHeight="1">
      <c r="A10" s="139" t="s">
        <v>257</v>
      </c>
      <c r="B10" s="25"/>
      <c r="C10" s="26"/>
    </row>
    <row r="11" spans="1:4" ht="34.5" customHeight="1">
      <c r="A11" s="138" t="s">
        <v>174</v>
      </c>
      <c r="B11" s="24"/>
      <c r="C11" s="13"/>
    </row>
    <row r="12" spans="1:4" ht="30" customHeight="1">
      <c r="A12" s="137" t="s">
        <v>175</v>
      </c>
      <c r="B12" s="27"/>
      <c r="C12" s="13"/>
    </row>
    <row r="13" spans="1:4" ht="28.5" customHeight="1">
      <c r="A13" s="137" t="s">
        <v>125</v>
      </c>
      <c r="B13" s="24"/>
      <c r="C13" s="24"/>
      <c r="D13" s="71"/>
    </row>
    <row r="14" spans="1:4" ht="31.5" customHeight="1">
      <c r="A14" s="137" t="s">
        <v>126</v>
      </c>
    </row>
    <row r="15" spans="1:4">
      <c r="A15" s="140"/>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workbookViewId="0">
      <selection activeCell="B18" sqref="B18"/>
    </sheetView>
  </sheetViews>
  <sheetFormatPr baseColWidth="10" defaultColWidth="8.83203125" defaultRowHeight="14" x14ac:dyDescent="0"/>
  <cols>
    <col min="20" max="20" width="17.5" customWidth="1"/>
  </cols>
  <sheetData>
    <row r="1" spans="1:22" ht="33" customHeight="1">
      <c r="A1" s="170" t="s">
        <v>127</v>
      </c>
      <c r="B1" s="95"/>
      <c r="C1" s="95"/>
      <c r="D1" s="95"/>
      <c r="E1" s="95"/>
      <c r="F1" s="95"/>
      <c r="G1" s="95"/>
      <c r="H1" s="95"/>
      <c r="I1" s="95"/>
      <c r="J1" s="95"/>
      <c r="K1" s="95"/>
      <c r="L1" s="95"/>
      <c r="M1" s="95"/>
      <c r="N1" s="95"/>
      <c r="O1" s="95"/>
      <c r="P1" s="95"/>
      <c r="Q1" s="95"/>
      <c r="R1" s="95"/>
      <c r="S1" s="95"/>
      <c r="T1" s="80"/>
      <c r="U1" s="4"/>
      <c r="V1" s="4"/>
    </row>
    <row r="2" spans="1:22" ht="27" customHeight="1">
      <c r="A2" s="144" t="s">
        <v>160</v>
      </c>
      <c r="B2" s="93"/>
      <c r="C2" s="93"/>
      <c r="D2" s="93"/>
      <c r="E2" s="93"/>
      <c r="F2" s="93"/>
      <c r="G2" s="93"/>
      <c r="H2" s="93"/>
      <c r="I2" s="93"/>
      <c r="J2" s="93"/>
      <c r="K2" s="93"/>
      <c r="L2" s="93"/>
      <c r="M2" s="93"/>
      <c r="N2" s="93"/>
      <c r="O2" s="93"/>
      <c r="P2" s="93"/>
      <c r="Q2" s="93"/>
      <c r="R2" s="93"/>
      <c r="S2" s="93"/>
      <c r="T2" s="94"/>
      <c r="U2" s="4"/>
      <c r="V2" s="4"/>
    </row>
    <row r="3" spans="1:22" ht="18">
      <c r="A3" s="85" t="s">
        <v>128</v>
      </c>
      <c r="B3" s="86"/>
      <c r="C3" s="86"/>
      <c r="D3" s="86"/>
      <c r="E3" s="86"/>
      <c r="F3" s="86"/>
      <c r="G3" s="86"/>
      <c r="H3" s="86"/>
      <c r="I3" s="86"/>
      <c r="J3" s="86"/>
      <c r="K3" s="86"/>
      <c r="L3" s="86"/>
      <c r="M3" s="86"/>
      <c r="N3" s="86"/>
      <c r="O3" s="86"/>
      <c r="P3" s="86"/>
      <c r="Q3" s="86"/>
      <c r="R3" s="86"/>
      <c r="S3" s="86"/>
      <c r="T3" s="87"/>
      <c r="U3" s="4"/>
      <c r="V3" s="4"/>
    </row>
    <row r="4" spans="1:22" ht="18">
      <c r="A4" s="85" t="s">
        <v>129</v>
      </c>
      <c r="B4" s="86"/>
      <c r="C4" s="86"/>
      <c r="D4" s="86"/>
      <c r="E4" s="86"/>
      <c r="F4" s="86"/>
      <c r="G4" s="86"/>
      <c r="H4" s="86"/>
      <c r="I4" s="86"/>
      <c r="J4" s="86"/>
      <c r="K4" s="86"/>
      <c r="L4" s="86"/>
      <c r="M4" s="86"/>
      <c r="N4" s="86"/>
      <c r="O4" s="86"/>
      <c r="P4" s="86"/>
      <c r="Q4" s="86"/>
      <c r="R4" s="86"/>
      <c r="S4" s="86"/>
      <c r="T4" s="87"/>
      <c r="U4" s="4"/>
      <c r="V4" s="4"/>
    </row>
    <row r="5" spans="1:22" ht="18">
      <c r="A5" s="85" t="s">
        <v>130</v>
      </c>
      <c r="B5" s="86"/>
      <c r="C5" s="86"/>
      <c r="D5" s="86"/>
      <c r="E5" s="86"/>
      <c r="F5" s="86"/>
      <c r="G5" s="86"/>
      <c r="H5" s="86"/>
      <c r="I5" s="86"/>
      <c r="J5" s="86"/>
      <c r="K5" s="86"/>
      <c r="L5" s="86"/>
      <c r="M5" s="86"/>
      <c r="N5" s="86"/>
      <c r="O5" s="86"/>
      <c r="P5" s="86"/>
      <c r="Q5" s="86"/>
      <c r="R5" s="86"/>
      <c r="S5" s="86"/>
      <c r="T5" s="87"/>
      <c r="U5" s="4"/>
      <c r="V5" s="4"/>
    </row>
    <row r="6" spans="1:22" ht="18">
      <c r="A6" s="85" t="s">
        <v>131</v>
      </c>
      <c r="B6" s="86"/>
      <c r="C6" s="86"/>
      <c r="D6" s="86"/>
      <c r="E6" s="86"/>
      <c r="F6" s="86"/>
      <c r="G6" s="86"/>
      <c r="H6" s="86"/>
      <c r="I6" s="86"/>
      <c r="J6" s="86"/>
      <c r="K6" s="86"/>
      <c r="L6" s="86"/>
      <c r="M6" s="86"/>
      <c r="N6" s="86"/>
      <c r="O6" s="86"/>
      <c r="P6" s="86"/>
      <c r="Q6" s="86"/>
      <c r="R6" s="86"/>
      <c r="S6" s="86"/>
      <c r="T6" s="87"/>
      <c r="U6" s="4"/>
      <c r="V6" s="4"/>
    </row>
    <row r="7" spans="1:22" ht="18">
      <c r="A7" s="85" t="s">
        <v>132</v>
      </c>
      <c r="B7" s="86"/>
      <c r="C7" s="86"/>
      <c r="D7" s="86"/>
      <c r="E7" s="86"/>
      <c r="F7" s="86"/>
      <c r="G7" s="86"/>
      <c r="H7" s="86"/>
      <c r="I7" s="86"/>
      <c r="J7" s="86"/>
      <c r="K7" s="86"/>
      <c r="L7" s="86"/>
      <c r="M7" s="86"/>
      <c r="N7" s="86"/>
      <c r="O7" s="86"/>
      <c r="P7" s="86"/>
      <c r="Q7" s="86"/>
      <c r="R7" s="86"/>
      <c r="S7" s="86"/>
      <c r="T7" s="87"/>
      <c r="U7" s="4"/>
      <c r="V7" s="4"/>
    </row>
    <row r="8" spans="1:22" ht="18">
      <c r="A8" s="85" t="s">
        <v>133</v>
      </c>
      <c r="B8" s="86"/>
      <c r="C8" s="86"/>
      <c r="D8" s="86"/>
      <c r="E8" s="86"/>
      <c r="F8" s="86"/>
      <c r="G8" s="86"/>
      <c r="H8" s="86"/>
      <c r="I8" s="86"/>
      <c r="J8" s="86"/>
      <c r="K8" s="86"/>
      <c r="L8" s="86"/>
      <c r="M8" s="86"/>
      <c r="N8" s="86"/>
      <c r="O8" s="86"/>
      <c r="P8" s="86"/>
      <c r="Q8" s="86"/>
      <c r="R8" s="86"/>
      <c r="S8" s="86"/>
      <c r="T8" s="87"/>
      <c r="U8" s="4"/>
      <c r="V8" s="4"/>
    </row>
    <row r="9" spans="1:22" ht="18">
      <c r="A9" s="85" t="s">
        <v>134</v>
      </c>
      <c r="B9" s="86"/>
      <c r="C9" s="86"/>
      <c r="D9" s="86"/>
      <c r="E9" s="86"/>
      <c r="F9" s="86"/>
      <c r="G9" s="86"/>
      <c r="H9" s="86"/>
      <c r="I9" s="86"/>
      <c r="J9" s="86"/>
      <c r="K9" s="86"/>
      <c r="L9" s="86"/>
      <c r="M9" s="86"/>
      <c r="N9" s="86"/>
      <c r="O9" s="86"/>
      <c r="P9" s="86"/>
      <c r="Q9" s="86"/>
      <c r="R9" s="86"/>
      <c r="S9" s="86"/>
      <c r="T9" s="87"/>
      <c r="U9" s="4"/>
      <c r="V9" s="4"/>
    </row>
    <row r="10" spans="1:22" ht="18">
      <c r="A10" s="85" t="s">
        <v>135</v>
      </c>
      <c r="B10" s="86"/>
      <c r="C10" s="86"/>
      <c r="D10" s="86"/>
      <c r="E10" s="86"/>
      <c r="F10" s="86"/>
      <c r="G10" s="86"/>
      <c r="H10" s="86"/>
      <c r="I10" s="86"/>
      <c r="J10" s="86"/>
      <c r="K10" s="86"/>
      <c r="L10" s="86"/>
      <c r="M10" s="86"/>
      <c r="N10" s="86"/>
      <c r="O10" s="86"/>
      <c r="P10" s="86"/>
      <c r="Q10" s="86"/>
      <c r="R10" s="86"/>
      <c r="S10" s="86"/>
      <c r="T10" s="87"/>
      <c r="U10" s="4"/>
      <c r="V10" s="4"/>
    </row>
    <row r="11" spans="1:22" ht="18">
      <c r="A11" s="85" t="s">
        <v>136</v>
      </c>
      <c r="B11" s="86"/>
      <c r="C11" s="86"/>
      <c r="D11" s="86"/>
      <c r="E11" s="86"/>
      <c r="F11" s="86"/>
      <c r="G11" s="86"/>
      <c r="H11" s="86"/>
      <c r="I11" s="86"/>
      <c r="J11" s="86"/>
      <c r="K11" s="86"/>
      <c r="L11" s="86"/>
      <c r="M11" s="86"/>
      <c r="N11" s="86"/>
      <c r="O11" s="86"/>
      <c r="P11" s="86"/>
      <c r="Q11" s="86"/>
      <c r="R11" s="86"/>
      <c r="S11" s="86"/>
      <c r="T11" s="87"/>
      <c r="U11" s="4"/>
      <c r="V11" s="4"/>
    </row>
    <row r="12" spans="1:22" ht="18">
      <c r="A12" s="85" t="s">
        <v>137</v>
      </c>
      <c r="B12" s="86"/>
      <c r="C12" s="86"/>
      <c r="D12" s="86"/>
      <c r="E12" s="86"/>
      <c r="F12" s="86"/>
      <c r="G12" s="86"/>
      <c r="H12" s="86"/>
      <c r="I12" s="86"/>
      <c r="J12" s="86"/>
      <c r="K12" s="86"/>
      <c r="L12" s="86"/>
      <c r="M12" s="86"/>
      <c r="N12" s="86"/>
      <c r="O12" s="86"/>
      <c r="P12" s="86"/>
      <c r="Q12" s="86"/>
      <c r="R12" s="86"/>
      <c r="S12" s="86"/>
      <c r="T12" s="87"/>
      <c r="U12" s="4"/>
      <c r="V12" s="4"/>
    </row>
    <row r="13" spans="1:22" ht="18">
      <c r="A13" s="85" t="s">
        <v>176</v>
      </c>
      <c r="B13" s="86"/>
      <c r="C13" s="86"/>
      <c r="D13" s="86"/>
      <c r="E13" s="86"/>
      <c r="F13" s="86"/>
      <c r="G13" s="86"/>
      <c r="H13" s="86"/>
      <c r="I13" s="86"/>
      <c r="J13" s="86"/>
      <c r="K13" s="86"/>
      <c r="L13" s="86"/>
      <c r="M13" s="86"/>
      <c r="N13" s="86"/>
      <c r="O13" s="86"/>
      <c r="P13" s="86"/>
      <c r="Q13" s="86"/>
      <c r="R13" s="86"/>
      <c r="S13" s="86"/>
      <c r="T13" s="87"/>
      <c r="U13" s="4"/>
      <c r="V13" s="4"/>
    </row>
    <row r="14" spans="1:22" ht="18">
      <c r="A14" s="106" t="s">
        <v>186</v>
      </c>
      <c r="B14" s="86"/>
      <c r="C14" s="86"/>
      <c r="D14" s="86"/>
      <c r="E14" s="86"/>
      <c r="F14" s="86"/>
      <c r="G14" s="86"/>
      <c r="H14" s="86"/>
      <c r="I14" s="86"/>
      <c r="J14" s="86"/>
      <c r="K14" s="86"/>
      <c r="L14" s="86"/>
      <c r="M14" s="86"/>
      <c r="N14" s="86"/>
      <c r="O14" s="86"/>
      <c r="P14" s="86"/>
      <c r="Q14" s="86"/>
      <c r="R14" s="86"/>
      <c r="S14" s="86"/>
      <c r="T14" s="87"/>
      <c r="U14" s="4"/>
      <c r="V14" s="4"/>
    </row>
    <row r="15" spans="1:22" ht="18">
      <c r="A15" s="85"/>
      <c r="B15" s="86"/>
      <c r="C15" s="86"/>
      <c r="D15" s="86"/>
      <c r="E15" s="86"/>
      <c r="F15" s="86"/>
      <c r="G15" s="86"/>
      <c r="H15" s="86"/>
      <c r="I15" s="86"/>
      <c r="J15" s="86"/>
      <c r="K15" s="86"/>
      <c r="L15" s="86"/>
      <c r="M15" s="86"/>
      <c r="N15" s="86"/>
      <c r="O15" s="86"/>
      <c r="P15" s="86"/>
      <c r="Q15" s="86"/>
      <c r="R15" s="86"/>
      <c r="S15" s="86"/>
      <c r="T15" s="87"/>
      <c r="U15" s="4"/>
      <c r="V15" s="4"/>
    </row>
    <row r="16" spans="1:22" ht="18">
      <c r="A16" s="85"/>
      <c r="B16" s="86"/>
      <c r="C16" s="86"/>
      <c r="D16" s="86"/>
      <c r="E16" s="86"/>
      <c r="F16" s="86"/>
      <c r="G16" s="86"/>
      <c r="H16" s="86"/>
      <c r="I16" s="86"/>
      <c r="J16" s="86"/>
      <c r="K16" s="86"/>
      <c r="L16" s="86"/>
      <c r="M16" s="86"/>
      <c r="N16" s="86"/>
      <c r="O16" s="86"/>
      <c r="P16" s="86"/>
      <c r="Q16" s="86"/>
      <c r="R16" s="86"/>
      <c r="S16" s="86"/>
      <c r="T16" s="87"/>
      <c r="U16" s="4"/>
      <c r="V16" s="4"/>
    </row>
    <row r="20" spans="1:1">
      <c r="A20" s="22"/>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Worksheets</vt:lpstr>
      </vt:variant>
      <vt:variant>
        <vt:i4>9</vt:i4>
      </vt:variant>
    </vt:vector>
  </HeadingPairs>
  <TitlesOfParts>
    <vt:vector baseType="lpstr" size="9">
      <vt:lpstr>Sheet1</vt:lpstr>
      <vt:lpstr>How to Use this Tool</vt:lpstr>
      <vt:lpstr>Startup Budget Template</vt:lpstr>
      <vt:lpstr>Implementation Budget Template</vt:lpstr>
      <vt:lpstr>STEP 1 Target Population</vt:lpstr>
      <vt:lpstr>STEP 2 Insurers</vt:lpstr>
      <vt:lpstr>STEP 3 Services &amp; Reimbursement</vt:lpstr>
      <vt:lpstr>STEP 4 Considerations</vt:lpstr>
      <vt:lpstr>STEP 5 Criteria &amp; Frequencies</vt:lpstr>
    </vt:vector>
  </TitlesOfParts>
  <Manager/>
  <Company/>
  <LinksUpToDate>false</LinksUpToDate>
  <SharedDoc>false</SharedDoc>
  <HyperlinkBase/>
  <HyperlinksChanged>false</HyperlinksChanged>
  <AppVersion>14.0300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