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/>
  <bookViews>
    <workbookView xWindow="0" yWindow="0" windowWidth="20730" windowHeight="11760"/>
  </bookViews>
  <sheets>
    <sheet name="BLOOD PRESSURE DATA" sheetId="2" r:id="rId1"/>
  </sheets>
  <definedNames>
    <definedName name="MaxDiastolic">'BLOOD PRESSURE DATA'!$F$10</definedName>
    <definedName name="MaxSystolic">'BLOOD PRESSURE DATA'!$E$10</definedName>
    <definedName name="_xlnm.Print_Titles" localSheetId="0">'BLOOD PRESSURE DATA'!$36:$36</definedName>
    <definedName name="TargetDiastolic">'BLOOD PRESSURE DATA'!$F$7</definedName>
    <definedName name="TargetSystolic">'BLOOD PRESSURE DATA'!$E$7</definedName>
  </definedNames>
  <calcPr calcId="144525"/>
</workbook>
</file>

<file path=xl/calcChain.xml><?xml version="1.0" encoding="utf-8"?>
<calcChain xmlns="http://schemas.openxmlformats.org/spreadsheetml/2006/main">
  <c r="D37" i="2" l="1"/>
  <c r="D38" i="2"/>
  <c r="D39" i="2"/>
  <c r="D40" i="2"/>
  <c r="D41" i="2"/>
  <c r="D42" i="2"/>
  <c r="D43" i="2"/>
  <c r="D44" i="2"/>
  <c r="G45" i="2" l="1"/>
  <c r="F45" i="2"/>
  <c r="E45" i="2"/>
</calcChain>
</file>

<file path=xl/sharedStrings.xml><?xml version="1.0" encoding="utf-8"?>
<sst xmlns="http://schemas.openxmlformats.org/spreadsheetml/2006/main" count="20" uniqueCount="18">
  <si>
    <t>Systolic</t>
  </si>
  <si>
    <t>Diastolic</t>
  </si>
  <si>
    <t>DATE</t>
  </si>
  <si>
    <t>TIME</t>
  </si>
  <si>
    <t>SYSTOLIC</t>
  </si>
  <si>
    <t>DIASTOLIC</t>
  </si>
  <si>
    <t>HEART RATE</t>
  </si>
  <si>
    <t>NOTES</t>
  </si>
  <si>
    <t>AM/PM</t>
  </si>
  <si>
    <t>BLOOD PRESSURE TRACKER</t>
  </si>
  <si>
    <t>NAME</t>
  </si>
  <si>
    <t>TARGET BLOOD PRESSURE</t>
  </si>
  <si>
    <t>CALL PHYSICIAN IF ABOVE</t>
  </si>
  <si>
    <t>PHYSICIAN PHONE NUMBER</t>
  </si>
  <si>
    <t>CHARTED PROGRESS</t>
  </si>
  <si>
    <t>DATA ENTRY</t>
  </si>
  <si>
    <t>[Phone Number]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</si>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</sst>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h:mm;@"/>
  </numFmts>
  <fonts count="6" x14ac:knownFonts="1">
    <font>
      <sz val="10"/>
      <color theme="1" tint="0.24994659260841701"/>
      <name val="Corbel"/>
      <family val="2"/>
      <scheme val="minor"/>
    </font>
    <font>
      <sz val="10"/>
      <color theme="1"/>
      <name val="Corbel"/>
      <family val="2"/>
      <scheme val="minor"/>
    </font>
    <font>
      <b/>
      <sz val="10"/>
      <color theme="1"/>
      <name val="Corbel"/>
      <family val="2"/>
      <scheme val="minor"/>
    </font>
    <font>
      <b/>
      <sz val="24"/>
      <color theme="4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</borders>
  <cellStyleXfs count="4">
    <xf numFmtId="0" fontId="0" fillId="0" borderId="0">
      <alignment vertical="center"/>
    </xf>
    <xf numFmtId="0" fontId="3" fillId="0" borderId="1" applyNumberFormat="0" applyFill="0" applyProtection="0">
      <alignment vertical="center"/>
    </xf>
    <xf numFmtId="0" fontId="4" fillId="0" borderId="2" applyNumberFormat="0" applyFill="0" applyProtection="0"/>
    <xf numFmtId="0" fontId="5" fillId="0" borderId="6" applyNumberFormat="0" applyFill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3" fillId="0" borderId="1" xfId="1" applyNumberFormat="1" applyAlignment="1"/>
    <xf numFmtId="0" fontId="4" fillId="0" borderId="2" xfId="2" applyNumberFormat="1" applyAlignment="1"/>
    <xf numFmtId="0" fontId="1" fillId="0" borderId="0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5" fillId="0" borderId="6" xfId="3" applyAlignment="1">
      <alignment vertical="center"/>
    </xf>
    <xf numFmtId="0" fontId="4" fillId="0" borderId="2" xfId="2" applyNumberFormat="1" applyBorder="1" applyAlignment="1"/>
    <xf numFmtId="0" fontId="4" fillId="0" borderId="5" xfId="2" applyNumberFormat="1" applyBorder="1" applyAlignment="1"/>
    <xf numFmtId="0" fontId="4" fillId="0" borderId="0" xfId="2" applyNumberFormat="1" applyBorder="1" applyAlignment="1"/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65" fontId="0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20"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justifyLastLine="0" shrinkToFit="0" readingOrder="0"/>
    </dxf>
    <dxf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m/d/yyyy"/>
      <alignment horizontal="left" vertical="center" textRotation="0" justifyLastLine="0" shrinkToFit="0" readingOrder="0"/>
    </dxf>
    <dxf>
      <alignment horizontal="left" vertical="center" textRotation="0" wrapText="0" indent="0" justifyLastLine="0" shrinkToFit="0" readingOrder="0"/>
    </dxf>
    <dxf>
      <numFmt numFmtId="165" formatCode="h:mm;@"/>
      <alignment horizontal="left" vertical="center" textRotation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2499465926084170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Blood pressure tracker table" defaultPivotStyle="PivotStyleLight16">
    <tableStyle name="Blood pressure tracker table" pivot="0" count="4">
      <tableStyleElement type="wholeTable" dxfId="19"/>
      <tableStyleElement type="headerRow" dxfId="18"/>
      <tableStyleElement type="totalRow" dxfId="17"/>
      <tableStyleElement type="firstRowStripe" dxfId="16"/>
    </tableStyle>
  </tableStyles>
  <colors>
    <mruColors>
      <color rgb="FFFF9900"/>
      <color rgb="FF99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'BLOOD PRESSURE DATA'!$E$36</c:f>
              <c:strCache>
                <c:ptCount val="1"/>
                <c:pt idx="0">
                  <c:v>SYSTOLIC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multiLvlStrRef>
              <c:f>'BLOOD PRESSURE DATA'!$C$37:$D$44</c:f>
              <c:multiLvlStrCache>
                <c:ptCount val="8"/>
                <c:lvl>
                  <c:pt idx="0">
                    <c:v>AM</c:v>
                  </c:pt>
                  <c:pt idx="1">
                    <c:v>PM</c:v>
                  </c:pt>
                  <c:pt idx="2">
                    <c:v>AM</c:v>
                  </c:pt>
                  <c:pt idx="3">
                    <c:v>PM</c:v>
                  </c:pt>
                  <c:pt idx="4">
                    <c:v>AM</c:v>
                  </c:pt>
                  <c:pt idx="5">
                    <c:v>PM</c:v>
                  </c:pt>
                  <c:pt idx="6">
                    <c:v>AM</c:v>
                  </c:pt>
                  <c:pt idx="7">
                    <c:v>PM</c:v>
                  </c:pt>
                </c:lvl>
                <c:lvl>
                  <c:pt idx="0">
                    <c:v>7/1/2013</c:v>
                  </c:pt>
                  <c:pt idx="1">
                    <c:v>7/1/2013</c:v>
                  </c:pt>
                  <c:pt idx="2">
                    <c:v>7/2/2012</c:v>
                  </c:pt>
                  <c:pt idx="3">
                    <c:v>7/2/2012</c:v>
                  </c:pt>
                  <c:pt idx="4">
                    <c:v>7/3/2012</c:v>
                  </c:pt>
                  <c:pt idx="5">
                    <c:v>7/3/2012</c:v>
                  </c:pt>
                  <c:pt idx="6">
                    <c:v>7/4/2012</c:v>
                  </c:pt>
                  <c:pt idx="7">
                    <c:v>7/4/2012</c:v>
                  </c:pt>
                </c:lvl>
              </c:multiLvlStrCache>
            </c:multiLvlStrRef>
          </c:cat>
          <c:val>
            <c:numRef>
              <c:f>'BLOOD PRESSURE DATA'!$E$37:$E$45</c:f>
              <c:numCache>
                <c:formatCode>0</c:formatCode>
                <c:ptCount val="8"/>
                <c:pt idx="0">
                  <c:v>129</c:v>
                </c:pt>
                <c:pt idx="1">
                  <c:v>133</c:v>
                </c:pt>
                <c:pt idx="2">
                  <c:v>142</c:v>
                </c:pt>
                <c:pt idx="3">
                  <c:v>141</c:v>
                </c:pt>
                <c:pt idx="4">
                  <c:v>137</c:v>
                </c:pt>
                <c:pt idx="5">
                  <c:v>139</c:v>
                </c:pt>
                <c:pt idx="6">
                  <c:v>140</c:v>
                </c:pt>
                <c:pt idx="7">
                  <c:v>138</c:v>
                </c:pt>
              </c:numCache>
            </c:numRef>
          </c:val>
        </c:ser>
        <c:ser>
          <c:idx val="1"/>
          <c:order val="1"/>
          <c:tx>
            <c:strRef>
              <c:f>'BLOOD PRESSURE DATA'!$F$36</c:f>
              <c:strCache>
                <c:ptCount val="1"/>
                <c:pt idx="0">
                  <c:v>DIASTOLIC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multiLvlStrRef>
              <c:f>'BLOOD PRESSURE DATA'!$C$37:$D$44</c:f>
              <c:multiLvlStrCache>
                <c:ptCount val="8"/>
                <c:lvl>
                  <c:pt idx="0">
                    <c:v>AM</c:v>
                  </c:pt>
                  <c:pt idx="1">
                    <c:v>PM</c:v>
                  </c:pt>
                  <c:pt idx="2">
                    <c:v>AM</c:v>
                  </c:pt>
                  <c:pt idx="3">
                    <c:v>PM</c:v>
                  </c:pt>
                  <c:pt idx="4">
                    <c:v>AM</c:v>
                  </c:pt>
                  <c:pt idx="5">
                    <c:v>PM</c:v>
                  </c:pt>
                  <c:pt idx="6">
                    <c:v>AM</c:v>
                  </c:pt>
                  <c:pt idx="7">
                    <c:v>PM</c:v>
                  </c:pt>
                </c:lvl>
                <c:lvl>
                  <c:pt idx="0">
                    <c:v>7/1/2013</c:v>
                  </c:pt>
                  <c:pt idx="1">
                    <c:v>7/1/2013</c:v>
                  </c:pt>
                  <c:pt idx="2">
                    <c:v>7/2/2012</c:v>
                  </c:pt>
                  <c:pt idx="3">
                    <c:v>7/2/2012</c:v>
                  </c:pt>
                  <c:pt idx="4">
                    <c:v>7/3/2012</c:v>
                  </c:pt>
                  <c:pt idx="5">
                    <c:v>7/3/2012</c:v>
                  </c:pt>
                  <c:pt idx="6">
                    <c:v>7/4/2012</c:v>
                  </c:pt>
                  <c:pt idx="7">
                    <c:v>7/4/2012</c:v>
                  </c:pt>
                </c:lvl>
              </c:multiLvlStrCache>
            </c:multiLvlStrRef>
          </c:cat>
          <c:val>
            <c:numRef>
              <c:f>'BLOOD PRESSURE DATA'!$F$37:$F$45</c:f>
              <c:numCache>
                <c:formatCode>0</c:formatCode>
                <c:ptCount val="8"/>
                <c:pt idx="0">
                  <c:v>99</c:v>
                </c:pt>
                <c:pt idx="1">
                  <c:v>80</c:v>
                </c:pt>
                <c:pt idx="2">
                  <c:v>86</c:v>
                </c:pt>
                <c:pt idx="3">
                  <c:v>84</c:v>
                </c:pt>
                <c:pt idx="4">
                  <c:v>84</c:v>
                </c:pt>
                <c:pt idx="5">
                  <c:v>83</c:v>
                </c:pt>
                <c:pt idx="6">
                  <c:v>85</c:v>
                </c:pt>
                <c:pt idx="7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71840"/>
        <c:axId val="70773760"/>
      </c:barChart>
      <c:lineChart>
        <c:grouping val="standard"/>
        <c:varyColors val="0"/>
        <c:ser>
          <c:idx val="2"/>
          <c:order val="2"/>
          <c:tx>
            <c:strRef>
              <c:f>'BLOOD PRESSURE DATA'!$G$36</c:f>
              <c:strCache>
                <c:ptCount val="1"/>
                <c:pt idx="0">
                  <c:v>HEART RATE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'BLOOD PRESSURE DATA'!$G$37:$G$45</c:f>
              <c:numCache>
                <c:formatCode>0</c:formatCode>
                <c:ptCount val="8"/>
                <c:pt idx="0">
                  <c:v>72</c:v>
                </c:pt>
                <c:pt idx="1">
                  <c:v>75</c:v>
                </c:pt>
                <c:pt idx="2">
                  <c:v>70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78</c:v>
                </c:pt>
                <c:pt idx="7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1952"/>
        <c:axId val="70780032"/>
      </c:lineChart>
      <c:catAx>
        <c:axId val="7077184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73760"/>
        <c:crosses val="autoZero"/>
        <c:auto val="1"/>
        <c:lblAlgn val="ctr"/>
        <c:lblOffset val="100"/>
        <c:noMultiLvlLbl val="0"/>
      </c:catAx>
      <c:valAx>
        <c:axId val="7077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PRESSURE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71840"/>
        <c:crosses val="autoZero"/>
        <c:crossBetween val="between"/>
      </c:valAx>
      <c:valAx>
        <c:axId val="70780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HEART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81952"/>
        <c:crosses val="max"/>
        <c:crossBetween val="between"/>
      </c:valAx>
      <c:catAx>
        <c:axId val="70781952"/>
        <c:scaling>
          <c:orientation val="minMax"/>
        </c:scaling>
        <c:delete val="1"/>
        <c:axPos val="b"/>
        <c:majorTickMark val="out"/>
        <c:minorTickMark val="none"/>
        <c:tickLblPos val="nextTo"/>
        <c:crossAx val="7078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17</xdr:row>
      <xdr:rowOff>0</xdr:rowOff>
    </xdr:from>
    <xdr:to>
      <xdr:col>8</xdr:col>
      <xdr:colOff>0</xdr:colOff>
      <xdr:row>31</xdr:row>
      <xdr:rowOff>76200</xdr:rowOff>
    </xdr:to>
    <xdr:graphicFrame macro="">
      <xdr:nvGraphicFramePr>
        <xdr:cNvPr id="5" name="BloodPressureProgress" descr="Track blood pressure and heart rate over time." title="Blood pressure progres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247650</xdr:colOff>
      <xdr:row>38</xdr:row>
      <xdr:rowOff>38100</xdr:rowOff>
    </xdr:from>
    <xdr:to>
      <xdr:col>7</xdr:col>
      <xdr:colOff>2762250</xdr:colOff>
      <xdr:row>42</xdr:row>
      <xdr:rowOff>76200</xdr:rowOff>
    </xdr:to>
    <xdr:sp macro="" textlink="">
      <xdr:nvSpPr>
        <xdr:cNvPr id="8" name="Rectangular Callout 7"/>
        <xdr:cNvSpPr/>
      </xdr:nvSpPr>
      <xdr:spPr>
        <a:xfrm>
          <a:off x="7696200" y="6943725"/>
          <a:ext cx="2514600" cy="685800"/>
        </a:xfrm>
        <a:prstGeom prst="wedgeRectCallout">
          <a:avLst>
            <a:gd name="adj1" fmla="val -57160"/>
            <a:gd name="adj2" fmla="val 20127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>
                  <a:lumMod val="75000"/>
                  <a:lumOff val="25000"/>
                </a:schemeClr>
              </a:solidFill>
            </a:rPr>
            <a:t>NOTE:</a:t>
          </a:r>
          <a:r>
            <a:rPr lang="en-US" sz="1000" b="0">
              <a:solidFill>
                <a:schemeClr val="tx1">
                  <a:lumMod val="75000"/>
                  <a:lumOff val="25000"/>
                </a:schemeClr>
              </a:solidFill>
            </a:rPr>
            <a:t> Any blood pressure readings over the indicated numbers ("CALL PHYSICIAN IF ABOVE") will be</a:t>
          </a:r>
          <a:r>
            <a:rPr lang="en-US" sz="1000" b="0" baseline="0">
              <a:solidFill>
                <a:schemeClr val="tx1">
                  <a:lumMod val="75000"/>
                  <a:lumOff val="25000"/>
                </a:schemeClr>
              </a:solidFill>
            </a:rPr>
            <a:t> highlighted.</a:t>
          </a:r>
          <a:endParaRPr lang="en-US" sz="1000" b="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Data" displayName="tblData" ref="B36:H45" totalsRowCount="1">
  <autoFilter ref="B36:H44"/>
  <tableColumns count="7">
    <tableColumn id="2" name="TIME" totalsRowLabel="Average" dataDxfId="13" totalsRowDxfId="12"/>
    <tableColumn id="1" name="DATE" dataDxfId="11" totalsRowDxfId="10"/>
    <tableColumn id="7" name="AM/PM" dataDxfId="9" totalsRowDxfId="8">
      <calculatedColumnFormula>IF(tblData[[#This Row],[TIME]]="","",RIGHT(TEXT(tblData[[#This Row],[TIME]],"h:mm AM/PM"),2))</calculatedColumnFormula>
    </tableColumn>
    <tableColumn id="3" name="SYSTOLIC" totalsRowFunction="average" dataDxfId="7" totalsRowDxfId="6"/>
    <tableColumn id="4" name="DIASTOLIC" totalsRowFunction="average" dataDxfId="5" totalsRowDxfId="4"/>
    <tableColumn id="5" name="HEART RATE" totalsRowFunction="average" dataDxfId="3" totalsRowDxfId="2"/>
    <tableColumn id="6" name="NOTES" dataDxfId="1" totalsRowDxfId="0"/>
  </tableColumns>
  <tableStyleInfo name="Blood pressure tracker table" showFirstColumn="0" showLastColumn="0" showRowStripes="1" showColumnStripes="0"/>
  <extLst>
    <ext xmlns:x14="http://schemas.microsoft.com/office/spreadsheetml/2009/9/main" uri="{504A1905-F514-4f6f-8877-14C23A59335A}">
      <x14:table altText="Blood pressure data" altTextSummary="Track blood pressure and heart rate numbers by date and time, with notes."/>
    </ext>
  </extLst>
</table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Blood pressure tracker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DBEDE5"/>
    <pageSetUpPr fitToPage="1"/>
  </sheetPr>
  <dimension ref="B1:H47"/>
  <sheetViews>
    <sheetView showGridLines="0" tabSelected="1" topLeftCell="A24" workbookViewId="0">
      <selection activeCell="B1" sqref="B1:H48"/>
    </sheetView>
  </sheetViews>
  <sheetFormatPr defaultRowHeight="12.75" x14ac:dyDescent="0.2"/>
  <cols>
    <col min="1" max="1" width="1.7109375" customWidth="1"/>
    <col min="2" max="4" width="12.140625" style="18" customWidth="1"/>
    <col min="5" max="5" width="11.85546875" style="18" customWidth="1"/>
    <col min="6" max="6" width="12.7109375" style="18" customWidth="1"/>
    <col min="7" max="7" width="13.85546875" style="18" customWidth="1"/>
    <col min="8" max="8" width="44.7109375" style="18" customWidth="1"/>
  </cols>
  <sheetData>
    <row r="1" spans="2:8" s="1" customFormat="1" x14ac:dyDescent="0.2"/>
    <row r="2" spans="2:8" s="1" customFormat="1" ht="32.25" thickBot="1" x14ac:dyDescent="0.55000000000000004">
      <c r="B2" s="5" t="s">
        <v>9</v>
      </c>
      <c r="C2" s="5"/>
      <c r="D2" s="5"/>
      <c r="E2" s="5"/>
      <c r="F2" s="5"/>
      <c r="G2" s="5"/>
      <c r="H2" s="5"/>
    </row>
    <row r="3" spans="2:8" s="1" customFormat="1" ht="13.5" thickTop="1" x14ac:dyDescent="0.2">
      <c r="B3" s="2"/>
      <c r="C3" s="2"/>
      <c r="D3" s="2"/>
      <c r="E3" s="2"/>
      <c r="F3" s="2"/>
      <c r="G3" s="2"/>
    </row>
    <row r="4" spans="2:8" s="1" customFormat="1" ht="18.75" x14ac:dyDescent="0.3">
      <c r="B4" s="13" t="s">
        <v>10</v>
      </c>
      <c r="C4" s="12"/>
      <c r="D4" s="12"/>
      <c r="E4" s="12"/>
      <c r="F4" s="12"/>
      <c r="G4" s="2"/>
    </row>
    <row r="5" spans="2:8" s="1" customFormat="1" x14ac:dyDescent="0.2">
      <c r="B5" s="2"/>
      <c r="C5" s="7"/>
      <c r="D5" s="7"/>
      <c r="E5" s="7"/>
      <c r="F5" s="3"/>
      <c r="G5" s="2"/>
    </row>
    <row r="6" spans="2:8" s="1" customFormat="1" x14ac:dyDescent="0.2">
      <c r="B6" s="2"/>
      <c r="C6" s="3"/>
      <c r="E6" s="3" t="s">
        <v>0</v>
      </c>
      <c r="F6" s="3" t="s">
        <v>1</v>
      </c>
      <c r="G6" s="2"/>
    </row>
    <row r="7" spans="2:8" s="1" customFormat="1" ht="18.75" x14ac:dyDescent="0.3">
      <c r="B7" s="11" t="s">
        <v>11</v>
      </c>
      <c r="C7" s="11"/>
      <c r="D7" s="11"/>
      <c r="E7" s="8">
        <v>120</v>
      </c>
      <c r="F7" s="9">
        <v>80</v>
      </c>
      <c r="G7" s="2"/>
    </row>
    <row r="8" spans="2:8" s="1" customFormat="1" x14ac:dyDescent="0.2">
      <c r="B8" s="2"/>
      <c r="C8" s="2"/>
      <c r="D8" s="4"/>
      <c r="E8" s="4"/>
      <c r="F8" s="2"/>
      <c r="G8" s="2"/>
    </row>
    <row r="9" spans="2:8" s="1" customFormat="1" x14ac:dyDescent="0.2">
      <c r="B9" s="2"/>
      <c r="C9" s="2"/>
      <c r="E9" s="3" t="s">
        <v>0</v>
      </c>
      <c r="F9" s="3" t="s">
        <v>1</v>
      </c>
      <c r="G9" s="2"/>
    </row>
    <row r="10" spans="2:8" s="1" customFormat="1" ht="18.75" x14ac:dyDescent="0.3">
      <c r="B10" s="6" t="s">
        <v>12</v>
      </c>
      <c r="C10" s="6"/>
      <c r="D10" s="6"/>
      <c r="E10" s="8">
        <v>140</v>
      </c>
      <c r="F10" s="9">
        <v>90</v>
      </c>
      <c r="G10" s="2"/>
    </row>
    <row r="11" spans="2:8" s="1" customFormat="1" x14ac:dyDescent="0.2">
      <c r="B11" s="2"/>
      <c r="C11" s="2"/>
      <c r="D11" s="2"/>
      <c r="E11" s="2"/>
      <c r="F11" s="2"/>
      <c r="G11" s="2"/>
    </row>
    <row r="12" spans="2:8" s="1" customFormat="1" x14ac:dyDescent="0.2">
      <c r="B12" s="2"/>
      <c r="C12" s="2"/>
      <c r="D12" s="2"/>
      <c r="E12" s="2"/>
      <c r="F12" s="2"/>
      <c r="G12" s="2"/>
    </row>
    <row r="13" spans="2:8" s="1" customFormat="1" ht="18.75" x14ac:dyDescent="0.3">
      <c r="B13" s="6" t="s">
        <v>13</v>
      </c>
      <c r="C13" s="6"/>
      <c r="D13" s="6"/>
      <c r="E13" s="23" t="s">
        <v>16</v>
      </c>
      <c r="F13" s="23"/>
      <c r="G13" s="2"/>
    </row>
    <row r="14" spans="2:8" s="1" customFormat="1" x14ac:dyDescent="0.2"/>
    <row r="15" spans="2:8" s="1" customFormat="1" x14ac:dyDescent="0.2"/>
    <row r="16" spans="2:8" s="1" customFormat="1" ht="19.5" thickBot="1" x14ac:dyDescent="0.25">
      <c r="B16" s="10" t="s">
        <v>14</v>
      </c>
      <c r="C16" s="10"/>
      <c r="D16" s="10"/>
      <c r="E16" s="10"/>
      <c r="F16" s="10"/>
      <c r="G16" s="10"/>
      <c r="H16" s="10"/>
    </row>
    <row r="17" s="1" customFormat="1" ht="13.5" thickTop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pans="2:8" s="1" customFormat="1" x14ac:dyDescent="0.2"/>
    <row r="34" spans="2:8" s="1" customFormat="1" ht="19.5" thickBot="1" x14ac:dyDescent="0.25">
      <c r="B34" s="10" t="s">
        <v>15</v>
      </c>
      <c r="C34" s="10"/>
      <c r="D34" s="10"/>
      <c r="E34" s="10"/>
      <c r="F34" s="10"/>
      <c r="G34" s="10"/>
      <c r="H34" s="10"/>
    </row>
    <row r="35" spans="2:8" s="1" customFormat="1" ht="13.5" thickTop="1" x14ac:dyDescent="0.2"/>
    <row r="36" spans="2:8" s="1" customFormat="1" x14ac:dyDescent="0.2">
      <c r="B36" s="14" t="s">
        <v>3</v>
      </c>
      <c r="C36" s="14" t="s">
        <v>2</v>
      </c>
      <c r="D36" s="14" t="s">
        <v>8</v>
      </c>
      <c r="E36" s="20" t="s">
        <v>4</v>
      </c>
      <c r="F36" s="20" t="s">
        <v>5</v>
      </c>
      <c r="G36" s="20" t="s">
        <v>6</v>
      </c>
      <c r="H36" s="21" t="s">
        <v>7</v>
      </c>
    </row>
    <row r="37" spans="2:8" s="1" customFormat="1" x14ac:dyDescent="0.2">
      <c r="B37" s="17">
        <v>0.41666666666666669</v>
      </c>
      <c r="C37" s="15">
        <v>41456</v>
      </c>
      <c r="D37" s="19" t="str">
        <f>IF(tblData[[#This Row],[TIME]]="","",RIGHT(TEXT(tblData[[#This Row],[TIME]],"h:mm AM/PM"),2))</f>
        <v>AM</v>
      </c>
      <c r="E37" s="20">
        <v>129</v>
      </c>
      <c r="F37" s="20">
        <v>99</v>
      </c>
      <c r="G37" s="20">
        <v>72</v>
      </c>
      <c r="H37" s="21"/>
    </row>
    <row r="38" spans="2:8" s="1" customFormat="1" x14ac:dyDescent="0.2">
      <c r="B38" s="17">
        <v>0.75</v>
      </c>
      <c r="C38" s="15">
        <v>41456</v>
      </c>
      <c r="D38" s="19" t="str">
        <f>IF(tblData[[#This Row],[TIME]]="","",RIGHT(TEXT(tblData[[#This Row],[TIME]],"h:mm AM/PM"),2))</f>
        <v>PM</v>
      </c>
      <c r="E38" s="20">
        <v>133</v>
      </c>
      <c r="F38" s="20">
        <v>80</v>
      </c>
      <c r="G38" s="20">
        <v>75</v>
      </c>
      <c r="H38" s="21"/>
    </row>
    <row r="39" spans="2:8" s="1" customFormat="1" x14ac:dyDescent="0.2">
      <c r="B39" s="17">
        <v>0.4375</v>
      </c>
      <c r="C39" s="15">
        <v>41092</v>
      </c>
      <c r="D39" s="19" t="str">
        <f>IF(tblData[[#This Row],[TIME]]="","",RIGHT(TEXT(tblData[[#This Row],[TIME]],"h:mm AM/PM"),2))</f>
        <v>AM</v>
      </c>
      <c r="E39" s="20">
        <v>142</v>
      </c>
      <c r="F39" s="20">
        <v>86</v>
      </c>
      <c r="G39" s="20">
        <v>70</v>
      </c>
      <c r="H39" s="21"/>
    </row>
    <row r="40" spans="2:8" s="1" customFormat="1" x14ac:dyDescent="0.2">
      <c r="B40" s="17">
        <v>0.79166666666666663</v>
      </c>
      <c r="C40" s="15">
        <v>41092</v>
      </c>
      <c r="D40" s="19" t="str">
        <f>IF(tblData[[#This Row],[TIME]]="","",RIGHT(TEXT(tblData[[#This Row],[TIME]],"h:mm AM/PM"),2))</f>
        <v>PM</v>
      </c>
      <c r="E40" s="20">
        <v>141</v>
      </c>
      <c r="F40" s="20">
        <v>84</v>
      </c>
      <c r="G40" s="20">
        <v>68</v>
      </c>
      <c r="H40" s="21"/>
    </row>
    <row r="41" spans="2:8" s="1" customFormat="1" x14ac:dyDescent="0.2">
      <c r="B41" s="17">
        <v>0.375</v>
      </c>
      <c r="C41" s="15">
        <v>41093</v>
      </c>
      <c r="D41" s="19" t="str">
        <f>IF(tblData[[#This Row],[TIME]]="","",RIGHT(TEXT(tblData[[#This Row],[TIME]],"h:mm AM/PM"),2))</f>
        <v>AM</v>
      </c>
      <c r="E41" s="20">
        <v>137</v>
      </c>
      <c r="F41" s="20">
        <v>84</v>
      </c>
      <c r="G41" s="20">
        <v>70</v>
      </c>
      <c r="H41" s="21"/>
    </row>
    <row r="42" spans="2:8" s="1" customFormat="1" x14ac:dyDescent="0.2">
      <c r="B42" s="17">
        <v>0.77083333333333337</v>
      </c>
      <c r="C42" s="15">
        <v>41093</v>
      </c>
      <c r="D42" s="19" t="str">
        <f>IF(tblData[[#This Row],[TIME]]="","",RIGHT(TEXT(tblData[[#This Row],[TIME]],"h:mm AM/PM"),2))</f>
        <v>PM</v>
      </c>
      <c r="E42" s="20">
        <v>139</v>
      </c>
      <c r="F42" s="20">
        <v>83</v>
      </c>
      <c r="G42" s="20">
        <v>72</v>
      </c>
      <c r="H42" s="21"/>
    </row>
    <row r="43" spans="2:8" s="1" customFormat="1" x14ac:dyDescent="0.2">
      <c r="B43" s="17">
        <v>0.41666666666666669</v>
      </c>
      <c r="C43" s="15">
        <v>41094</v>
      </c>
      <c r="D43" s="19" t="str">
        <f>IF(tblData[[#This Row],[TIME]]="","",RIGHT(TEXT(tblData[[#This Row],[TIME]],"h:mm AM/PM"),2))</f>
        <v>AM</v>
      </c>
      <c r="E43" s="20">
        <v>140</v>
      </c>
      <c r="F43" s="20">
        <v>85</v>
      </c>
      <c r="G43" s="20">
        <v>78</v>
      </c>
      <c r="H43" s="21"/>
    </row>
    <row r="44" spans="2:8" s="1" customFormat="1" x14ac:dyDescent="0.2">
      <c r="B44" s="17">
        <v>0.75</v>
      </c>
      <c r="C44" s="15">
        <v>41094</v>
      </c>
      <c r="D44" s="19" t="str">
        <f>IF(tblData[[#This Row],[TIME]]="","",RIGHT(TEXT(tblData[[#This Row],[TIME]],"h:mm AM/PM"),2))</f>
        <v>PM</v>
      </c>
      <c r="E44" s="20">
        <v>138</v>
      </c>
      <c r="F44" s="20">
        <v>85</v>
      </c>
      <c r="G44" s="20">
        <v>69</v>
      </c>
      <c r="H44" s="21"/>
    </row>
    <row r="45" spans="2:8" s="1" customFormat="1" x14ac:dyDescent="0.2">
      <c r="B45" s="18" t="s">
        <v>17</v>
      </c>
      <c r="C45" s="18"/>
      <c r="D45" s="18"/>
      <c r="E45" s="16">
        <f>SUBTOTAL(101,tblData[SYSTOLIC])</f>
        <v>137.375</v>
      </c>
      <c r="F45" s="16">
        <f>SUBTOTAL(101,tblData[DIASTOLIC])</f>
        <v>85.75</v>
      </c>
      <c r="G45" s="16">
        <f>SUBTOTAL(101,tblData[HEART RATE])</f>
        <v>71.75</v>
      </c>
      <c r="H45" s="22"/>
    </row>
    <row r="46" spans="2:8" s="1" customFormat="1" x14ac:dyDescent="0.2">
      <c r="B46" s="18"/>
      <c r="C46" s="18"/>
      <c r="D46" s="18"/>
      <c r="E46" s="18"/>
      <c r="F46" s="18"/>
      <c r="G46" s="18"/>
      <c r="H46" s="18"/>
    </row>
    <row r="47" spans="2:8" s="1" customFormat="1" x14ac:dyDescent="0.2">
      <c r="B47" s="18"/>
      <c r="C47" s="18"/>
      <c r="D47" s="18"/>
      <c r="E47" s="18"/>
      <c r="F47" s="18"/>
      <c r="G47" s="18"/>
      <c r="H47" s="18"/>
    </row>
  </sheetData>
  <mergeCells count="1">
    <mergeCell ref="E13:F13"/>
  </mergeCells>
  <conditionalFormatting sqref="F37:F44">
    <cfRule type="expression" dxfId="15" priority="3">
      <formula>F37&gt;MaxDiastolic</formula>
    </cfRule>
  </conditionalFormatting>
  <conditionalFormatting sqref="E37:E44">
    <cfRule type="expression" dxfId="14" priority="4">
      <formula>E37&gt;MaxSystolic</formula>
    </cfRule>
  </conditionalFormatting>
  <printOptions horizontalCentered="1"/>
  <pageMargins left="0.4" right="0.4" top="0.4" bottom="0.4" header="0.3" footer="0.3"/>
  <pageSetup scale="80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C7A497C-B8AF-4FA0-9E75-A922AD97EE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baseType="lpstr" size="6">
      <vt:lpstr>BLOOD PRESSURE DATA</vt:lpstr>
      <vt:lpstr>MaxDiastolic</vt:lpstr>
      <vt:lpstr>MaxSystolic</vt:lpstr>
      <vt:lpstr>'BLOOD PRESSURE DATA'!Print_Titles</vt:lpstr>
      <vt:lpstr>TargetDiastolic</vt:lpstr>
      <vt:lpstr>TargetSystolic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