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320" windowHeight="9435"/>
  </bookViews>
  <sheets>
    <sheet name="Log" sheetId="1" r:id="rId1"/>
  </sheets>
  <definedNames>
    <definedName name="Daily_Goal">Log!$P$3</definedName>
    <definedName name="_xlnm.Print_Area" localSheetId="0">Log!$B$6:$O$384</definedName>
    <definedName name="_xlnm.Print_Titles" localSheetId="0">Log!$1:$5</definedName>
  </definedNames>
  <calcPr calcId="144525"/>
</workbook>
</file>

<file path=xl/calcChain.xml><?xml version="1.0" encoding="utf-8"?>
<calcChain xmlns="http://schemas.openxmlformats.org/spreadsheetml/2006/main">
  <c r="P3" i="1" l="1"/>
  <c r="E6" i="1"/>
  <c r="D16" i="1"/>
  <c r="F16" i="1"/>
  <c r="U11" i="1" s="1"/>
  <c r="G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8" i="1"/>
  <c r="D9" i="1"/>
  <c r="D10" i="1"/>
  <c r="D11" i="1"/>
  <c r="F11" i="1"/>
  <c r="G11" i="1" s="1"/>
  <c r="D12" i="1"/>
  <c r="F12" i="1"/>
  <c r="G12" i="1"/>
  <c r="D13" i="1"/>
  <c r="F13" i="1"/>
  <c r="G13" i="1"/>
  <c r="D14" i="1"/>
  <c r="F14" i="1"/>
  <c r="G14" i="1"/>
  <c r="D15" i="1"/>
  <c r="F15" i="1"/>
  <c r="U10" i="1" s="1"/>
  <c r="G1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R8" i="1"/>
  <c r="R9" i="1"/>
  <c r="R10" i="1"/>
  <c r="R11" i="1"/>
  <c r="R12" i="1"/>
  <c r="R13" i="1"/>
  <c r="R14" i="1"/>
  <c r="R15" i="1"/>
  <c r="R16" i="1"/>
  <c r="R17" i="1"/>
  <c r="R18" i="1"/>
  <c r="R19" i="1"/>
  <c r="R7" i="1"/>
  <c r="C6" i="1"/>
  <c r="R6" i="1" s="1"/>
  <c r="D7" i="1"/>
  <c r="K4" i="1" l="1"/>
  <c r="G23" i="1"/>
  <c r="G22" i="1"/>
  <c r="G21" i="1"/>
  <c r="G20" i="1"/>
  <c r="G19" i="1"/>
  <c r="G18" i="1"/>
  <c r="G17" i="1"/>
  <c r="F24" i="1" l="1"/>
  <c r="F10" i="1"/>
  <c r="G10" i="1" s="1"/>
  <c r="F17" i="1" l="1"/>
  <c r="U12" i="1" s="1"/>
  <c r="G24" i="1"/>
  <c r="U19" i="1"/>
  <c r="F25" i="1"/>
  <c r="G25" i="1" s="1"/>
  <c r="U7" i="1"/>
  <c r="F18" i="1" l="1"/>
  <c r="U13" i="1" s="1"/>
  <c r="F26" i="1"/>
  <c r="G26" i="1" s="1"/>
  <c r="U9" i="1"/>
  <c r="U8" i="1"/>
  <c r="F19" i="1" l="1"/>
  <c r="U14" i="1" s="1"/>
  <c r="F27" i="1"/>
  <c r="G27" i="1" s="1"/>
  <c r="F20" i="1" l="1"/>
  <c r="U15" i="1" s="1"/>
  <c r="F28" i="1"/>
  <c r="G28" i="1" s="1"/>
  <c r="F21" i="1" l="1"/>
  <c r="U16" i="1" s="1"/>
  <c r="F29" i="1"/>
  <c r="G29" i="1" s="1"/>
  <c r="F22" i="1" l="1"/>
  <c r="U17" i="1" s="1"/>
  <c r="F30" i="1"/>
  <c r="G30" i="1" s="1"/>
  <c r="F23" i="1" l="1"/>
  <c r="U18" i="1" s="1"/>
  <c r="F31" i="1"/>
  <c r="G31" i="1" s="1"/>
  <c r="F32" i="1" l="1"/>
  <c r="G32" i="1" s="1"/>
  <c r="F33" i="1" l="1"/>
  <c r="G33" i="1" s="1"/>
  <c r="F34" i="1" l="1"/>
  <c r="G34" i="1" s="1"/>
  <c r="F35" i="1" l="1"/>
  <c r="G35" i="1" s="1"/>
  <c r="F36" i="1" l="1"/>
  <c r="G36" i="1" s="1"/>
  <c r="F37" i="1" l="1"/>
  <c r="G37" i="1" s="1"/>
  <c r="F38" i="1" l="1"/>
  <c r="G38" i="1" s="1"/>
  <c r="F39" i="1" l="1"/>
  <c r="G39" i="1" s="1"/>
  <c r="F40" i="1" l="1"/>
  <c r="G40" i="1" s="1"/>
  <c r="F41" i="1" l="1"/>
  <c r="G41" i="1" s="1"/>
  <c r="F42" i="1" l="1"/>
  <c r="G42" i="1" s="1"/>
  <c r="F43" i="1" l="1"/>
  <c r="G43" i="1" s="1"/>
  <c r="F44" i="1" l="1"/>
  <c r="G44" i="1" s="1"/>
  <c r="F45" i="1" l="1"/>
  <c r="G45" i="1" s="1"/>
  <c r="F46" i="1" l="1"/>
  <c r="G46" i="1" s="1"/>
  <c r="F47" i="1" l="1"/>
  <c r="G47" i="1" s="1"/>
  <c r="F48" i="1" l="1"/>
  <c r="G48" i="1" s="1"/>
  <c r="F49" i="1" l="1"/>
  <c r="G49" i="1" s="1"/>
  <c r="F50" i="1" l="1"/>
  <c r="G50" i="1" s="1"/>
  <c r="F51" i="1" l="1"/>
  <c r="G51" i="1" s="1"/>
  <c r="F52" i="1" l="1"/>
  <c r="G52" i="1" s="1"/>
  <c r="F53" i="1" l="1"/>
  <c r="G53" i="1" s="1"/>
  <c r="F54" i="1" l="1"/>
  <c r="G54" i="1" s="1"/>
  <c r="F55" i="1" l="1"/>
  <c r="G55" i="1" s="1"/>
  <c r="F56" i="1" l="1"/>
  <c r="G56" i="1" s="1"/>
  <c r="F57" i="1" l="1"/>
  <c r="G57" i="1" s="1"/>
  <c r="F58" i="1" l="1"/>
  <c r="G58" i="1" s="1"/>
  <c r="F59" i="1" l="1"/>
  <c r="G59" i="1" s="1"/>
  <c r="F60" i="1" l="1"/>
  <c r="G60" i="1" s="1"/>
  <c r="F61" i="1" l="1"/>
  <c r="G61" i="1" s="1"/>
  <c r="F62" i="1" l="1"/>
  <c r="G62" i="1" s="1"/>
  <c r="F63" i="1" l="1"/>
  <c r="G63" i="1" s="1"/>
  <c r="F64" i="1" l="1"/>
  <c r="G64" i="1" s="1"/>
  <c r="F65" i="1" l="1"/>
  <c r="G65" i="1" s="1"/>
  <c r="F66" i="1" l="1"/>
  <c r="G66" i="1" s="1"/>
  <c r="F67" i="1" l="1"/>
  <c r="G67" i="1" s="1"/>
  <c r="F68" i="1" l="1"/>
  <c r="G68" i="1" s="1"/>
  <c r="F69" i="1" l="1"/>
  <c r="G69" i="1" s="1"/>
  <c r="F70" i="1" l="1"/>
  <c r="G70" i="1" s="1"/>
  <c r="F71" i="1" l="1"/>
  <c r="G71" i="1" s="1"/>
  <c r="F72" i="1" l="1"/>
  <c r="G72" i="1" s="1"/>
  <c r="F73" i="1" l="1"/>
  <c r="G73" i="1" s="1"/>
  <c r="F74" i="1" l="1"/>
  <c r="G74" i="1" s="1"/>
  <c r="F75" i="1" l="1"/>
  <c r="G75" i="1" s="1"/>
  <c r="F76" i="1" l="1"/>
  <c r="G76" i="1" s="1"/>
  <c r="F77" i="1" l="1"/>
  <c r="G77" i="1" s="1"/>
  <c r="F78" i="1" l="1"/>
  <c r="G78" i="1" s="1"/>
  <c r="F79" i="1" l="1"/>
  <c r="G79" i="1" s="1"/>
  <c r="F80" i="1" l="1"/>
  <c r="G80" i="1" s="1"/>
  <c r="F81" i="1" l="1"/>
  <c r="G81" i="1" s="1"/>
  <c r="F82" i="1" l="1"/>
  <c r="G82" i="1" s="1"/>
  <c r="F83" i="1" l="1"/>
  <c r="G83" i="1" s="1"/>
  <c r="F84" i="1" l="1"/>
  <c r="G84" i="1" s="1"/>
  <c r="F85" i="1" l="1"/>
  <c r="G85" i="1" s="1"/>
  <c r="F86" i="1" l="1"/>
  <c r="G86" i="1" s="1"/>
  <c r="F87" i="1" l="1"/>
  <c r="G87" i="1" s="1"/>
  <c r="F88" i="1" l="1"/>
  <c r="G88" i="1" s="1"/>
  <c r="F89" i="1" l="1"/>
  <c r="G89" i="1" s="1"/>
  <c r="F90" i="1" l="1"/>
  <c r="G90" i="1" s="1"/>
  <c r="F91" i="1" l="1"/>
  <c r="G91" i="1" s="1"/>
  <c r="F92" i="1" l="1"/>
  <c r="G92" i="1" s="1"/>
  <c r="F93" i="1" l="1"/>
  <c r="G93" i="1" s="1"/>
  <c r="F94" i="1" l="1"/>
  <c r="G94" i="1" s="1"/>
  <c r="F95" i="1" l="1"/>
  <c r="G95" i="1" s="1"/>
  <c r="F96" i="1" l="1"/>
  <c r="G96" i="1" s="1"/>
  <c r="F97" i="1" l="1"/>
  <c r="G97" i="1" s="1"/>
  <c r="F98" i="1" l="1"/>
  <c r="G98" i="1" s="1"/>
  <c r="F99" i="1" l="1"/>
  <c r="G99" i="1" s="1"/>
  <c r="F100" i="1" l="1"/>
  <c r="G100" i="1" s="1"/>
  <c r="F101" i="1" l="1"/>
  <c r="G101" i="1" s="1"/>
  <c r="F102" i="1" l="1"/>
  <c r="G102" i="1" s="1"/>
  <c r="F103" i="1" l="1"/>
  <c r="G103" i="1" s="1"/>
  <c r="F104" i="1" l="1"/>
  <c r="G104" i="1" s="1"/>
  <c r="F105" i="1" l="1"/>
  <c r="G105" i="1" s="1"/>
  <c r="F106" i="1" l="1"/>
  <c r="G106" i="1" s="1"/>
  <c r="F107" i="1" l="1"/>
  <c r="G107" i="1" s="1"/>
  <c r="F108" i="1" l="1"/>
  <c r="G108" i="1" s="1"/>
  <c r="F109" i="1" l="1"/>
  <c r="G109" i="1" s="1"/>
  <c r="F110" i="1" l="1"/>
  <c r="G110" i="1" s="1"/>
  <c r="F111" i="1" l="1"/>
  <c r="G111" i="1" s="1"/>
  <c r="F112" i="1" l="1"/>
  <c r="G112" i="1" s="1"/>
  <c r="F113" i="1" l="1"/>
  <c r="G113" i="1" s="1"/>
  <c r="F114" i="1" l="1"/>
  <c r="G114" i="1" s="1"/>
  <c r="F115" i="1" l="1"/>
  <c r="G115" i="1" s="1"/>
  <c r="F116" i="1" l="1"/>
  <c r="G116" i="1" s="1"/>
  <c r="F117" i="1" l="1"/>
  <c r="G117" i="1" s="1"/>
  <c r="F118" i="1" l="1"/>
  <c r="G118" i="1" s="1"/>
  <c r="F119" i="1" l="1"/>
  <c r="G119" i="1" s="1"/>
  <c r="F120" i="1" l="1"/>
  <c r="G120" i="1" s="1"/>
  <c r="F121" i="1" l="1"/>
  <c r="G121" i="1" s="1"/>
  <c r="F122" i="1" l="1"/>
  <c r="G122" i="1" s="1"/>
  <c r="F123" i="1" l="1"/>
  <c r="G123" i="1" s="1"/>
  <c r="F124" i="1" l="1"/>
  <c r="G124" i="1" s="1"/>
  <c r="F125" i="1" l="1"/>
  <c r="G125" i="1" s="1"/>
  <c r="F126" i="1" l="1"/>
  <c r="G126" i="1" s="1"/>
  <c r="F127" i="1" l="1"/>
  <c r="G127" i="1" s="1"/>
  <c r="F128" i="1" l="1"/>
  <c r="G128" i="1" s="1"/>
  <c r="F129" i="1" l="1"/>
  <c r="G129" i="1" s="1"/>
  <c r="F130" i="1" l="1"/>
  <c r="G130" i="1" s="1"/>
  <c r="F131" i="1" l="1"/>
  <c r="G131" i="1" s="1"/>
  <c r="F132" i="1" l="1"/>
  <c r="G132" i="1" s="1"/>
  <c r="F133" i="1" l="1"/>
  <c r="G133" i="1" s="1"/>
  <c r="F134" i="1" l="1"/>
  <c r="G134" i="1" s="1"/>
  <c r="F135" i="1" l="1"/>
  <c r="G135" i="1" s="1"/>
  <c r="F136" i="1" l="1"/>
  <c r="G136" i="1" s="1"/>
  <c r="F137" i="1" l="1"/>
  <c r="G137" i="1" s="1"/>
  <c r="F138" i="1" l="1"/>
  <c r="G138" i="1" s="1"/>
  <c r="F139" i="1" l="1"/>
  <c r="G139" i="1" s="1"/>
  <c r="F140" i="1" l="1"/>
  <c r="G140" i="1" s="1"/>
  <c r="F141" i="1" l="1"/>
  <c r="G141" i="1" s="1"/>
  <c r="F142" i="1" l="1"/>
  <c r="G142" i="1" s="1"/>
  <c r="F143" i="1" l="1"/>
  <c r="G143" i="1" s="1"/>
  <c r="F144" i="1" l="1"/>
  <c r="G144" i="1" s="1"/>
  <c r="F145" i="1" l="1"/>
  <c r="G145" i="1" s="1"/>
  <c r="F146" i="1" l="1"/>
  <c r="G146" i="1" s="1"/>
  <c r="F147" i="1" l="1"/>
  <c r="G147" i="1" s="1"/>
  <c r="F148" i="1" l="1"/>
  <c r="G148" i="1" s="1"/>
  <c r="F149" i="1" l="1"/>
  <c r="G149" i="1" s="1"/>
  <c r="F150" i="1" l="1"/>
  <c r="G150" i="1" s="1"/>
  <c r="F151" i="1" l="1"/>
  <c r="G151" i="1" s="1"/>
  <c r="F152" i="1" l="1"/>
  <c r="G152" i="1" s="1"/>
  <c r="F153" i="1" l="1"/>
  <c r="G153" i="1" s="1"/>
  <c r="F154" i="1" l="1"/>
  <c r="G154" i="1" s="1"/>
  <c r="F155" i="1" l="1"/>
  <c r="G155" i="1" s="1"/>
  <c r="F156" i="1" l="1"/>
  <c r="G156" i="1" s="1"/>
  <c r="F157" i="1" l="1"/>
  <c r="G157" i="1" s="1"/>
  <c r="F158" i="1" l="1"/>
  <c r="G158" i="1" s="1"/>
  <c r="F159" i="1" l="1"/>
  <c r="G159" i="1" s="1"/>
  <c r="F160" i="1" l="1"/>
  <c r="G160" i="1" s="1"/>
  <c r="F161" i="1" l="1"/>
  <c r="G161" i="1" s="1"/>
  <c r="F162" i="1" l="1"/>
  <c r="G162" i="1" s="1"/>
  <c r="F163" i="1" l="1"/>
  <c r="G163" i="1" s="1"/>
  <c r="F164" i="1" l="1"/>
  <c r="G164" i="1" s="1"/>
  <c r="F165" i="1" l="1"/>
  <c r="G165" i="1" s="1"/>
  <c r="F166" i="1" l="1"/>
  <c r="G166" i="1" s="1"/>
  <c r="F167" i="1" l="1"/>
  <c r="G167" i="1" s="1"/>
  <c r="F168" i="1" l="1"/>
  <c r="G168" i="1" s="1"/>
  <c r="F169" i="1" l="1"/>
  <c r="G169" i="1" s="1"/>
  <c r="F170" i="1" l="1"/>
  <c r="G170" i="1" s="1"/>
  <c r="F171" i="1" l="1"/>
  <c r="G171" i="1" s="1"/>
  <c r="F172" i="1" l="1"/>
  <c r="G172" i="1" s="1"/>
  <c r="F173" i="1" l="1"/>
  <c r="G173" i="1" s="1"/>
  <c r="F174" i="1" l="1"/>
  <c r="G174" i="1" s="1"/>
  <c r="F175" i="1" l="1"/>
  <c r="G175" i="1" s="1"/>
  <c r="F176" i="1" l="1"/>
  <c r="G176" i="1" s="1"/>
  <c r="F177" i="1" l="1"/>
  <c r="G177" i="1" s="1"/>
  <c r="F178" i="1" l="1"/>
  <c r="G178" i="1" s="1"/>
  <c r="F179" i="1" l="1"/>
  <c r="G179" i="1" s="1"/>
  <c r="F180" i="1" l="1"/>
  <c r="G180" i="1" s="1"/>
  <c r="F181" i="1" l="1"/>
  <c r="G181" i="1" s="1"/>
  <c r="F182" i="1" l="1"/>
  <c r="G182" i="1" s="1"/>
  <c r="F183" i="1" l="1"/>
  <c r="G183" i="1" s="1"/>
  <c r="F184" i="1" l="1"/>
  <c r="G184" i="1" s="1"/>
  <c r="F185" i="1" l="1"/>
  <c r="G185" i="1" s="1"/>
  <c r="F186" i="1" l="1"/>
  <c r="G186" i="1" s="1"/>
  <c r="F187" i="1" l="1"/>
  <c r="G187" i="1" s="1"/>
  <c r="F188" i="1" l="1"/>
  <c r="G188" i="1" s="1"/>
  <c r="F189" i="1" l="1"/>
  <c r="G189" i="1" s="1"/>
  <c r="F190" i="1" l="1"/>
  <c r="G190" i="1" s="1"/>
  <c r="F191" i="1" l="1"/>
  <c r="G191" i="1" s="1"/>
  <c r="F192" i="1" l="1"/>
  <c r="G192" i="1" s="1"/>
  <c r="F193" i="1" l="1"/>
  <c r="G193" i="1" s="1"/>
  <c r="F194" i="1" l="1"/>
  <c r="G194" i="1" s="1"/>
  <c r="F195" i="1" l="1"/>
  <c r="G195" i="1" s="1"/>
  <c r="F196" i="1" l="1"/>
  <c r="G196" i="1" s="1"/>
  <c r="F197" i="1" l="1"/>
  <c r="G197" i="1" s="1"/>
  <c r="F198" i="1" l="1"/>
  <c r="G198" i="1" s="1"/>
  <c r="F199" i="1" l="1"/>
  <c r="G199" i="1" s="1"/>
  <c r="F200" i="1" l="1"/>
  <c r="G200" i="1" s="1"/>
  <c r="F201" i="1" l="1"/>
  <c r="G201" i="1" s="1"/>
  <c r="F202" i="1" l="1"/>
  <c r="G202" i="1" s="1"/>
  <c r="F203" i="1" l="1"/>
  <c r="G203" i="1" s="1"/>
  <c r="F204" i="1" l="1"/>
  <c r="G204" i="1" s="1"/>
  <c r="F205" i="1" l="1"/>
  <c r="G205" i="1" s="1"/>
  <c r="F206" i="1" l="1"/>
  <c r="G206" i="1" s="1"/>
  <c r="F207" i="1" l="1"/>
  <c r="G207" i="1" s="1"/>
  <c r="F208" i="1" l="1"/>
  <c r="G208" i="1" s="1"/>
  <c r="F209" i="1" l="1"/>
  <c r="G209" i="1" s="1"/>
  <c r="F210" i="1" l="1"/>
  <c r="G210" i="1" s="1"/>
  <c r="F211" i="1" l="1"/>
  <c r="G211" i="1" s="1"/>
  <c r="F212" i="1" l="1"/>
  <c r="G212" i="1" s="1"/>
  <c r="F213" i="1" l="1"/>
  <c r="G213" i="1" s="1"/>
  <c r="F214" i="1" l="1"/>
  <c r="G214" i="1" s="1"/>
  <c r="F215" i="1" l="1"/>
  <c r="G215" i="1" s="1"/>
  <c r="F216" i="1" l="1"/>
  <c r="G216" i="1" s="1"/>
  <c r="F217" i="1" l="1"/>
  <c r="G217" i="1" s="1"/>
  <c r="F218" i="1" l="1"/>
  <c r="G218" i="1" s="1"/>
  <c r="F219" i="1" l="1"/>
  <c r="G219" i="1" s="1"/>
  <c r="F220" i="1" l="1"/>
  <c r="G220" i="1" s="1"/>
  <c r="F221" i="1" l="1"/>
  <c r="G221" i="1" s="1"/>
  <c r="F222" i="1" l="1"/>
  <c r="G222" i="1" s="1"/>
  <c r="F223" i="1" l="1"/>
  <c r="G223" i="1" s="1"/>
  <c r="F224" i="1" l="1"/>
  <c r="G224" i="1" s="1"/>
  <c r="F225" i="1" l="1"/>
  <c r="G225" i="1" s="1"/>
  <c r="F226" i="1" l="1"/>
  <c r="G226" i="1" s="1"/>
  <c r="F227" i="1" l="1"/>
  <c r="G227" i="1" s="1"/>
  <c r="F228" i="1" l="1"/>
  <c r="G228" i="1" s="1"/>
  <c r="F229" i="1" l="1"/>
  <c r="G229" i="1" s="1"/>
  <c r="F230" i="1" l="1"/>
  <c r="G230" i="1" s="1"/>
  <c r="F231" i="1" l="1"/>
  <c r="G231" i="1" s="1"/>
  <c r="F232" i="1" l="1"/>
  <c r="G232" i="1" s="1"/>
  <c r="F233" i="1" l="1"/>
  <c r="G233" i="1" s="1"/>
  <c r="F234" i="1" l="1"/>
  <c r="G234" i="1" s="1"/>
  <c r="F235" i="1" l="1"/>
  <c r="G235" i="1" s="1"/>
  <c r="F236" i="1" l="1"/>
  <c r="G236" i="1" s="1"/>
  <c r="F237" i="1" l="1"/>
  <c r="G237" i="1" s="1"/>
  <c r="F238" i="1" l="1"/>
  <c r="G238" i="1" s="1"/>
  <c r="F239" i="1" l="1"/>
  <c r="G239" i="1" s="1"/>
  <c r="F240" i="1" l="1"/>
  <c r="G240" i="1" s="1"/>
  <c r="F241" i="1" l="1"/>
  <c r="G241" i="1" s="1"/>
  <c r="F242" i="1" l="1"/>
  <c r="G242" i="1" s="1"/>
  <c r="F243" i="1" l="1"/>
  <c r="G243" i="1" s="1"/>
  <c r="F244" i="1" l="1"/>
  <c r="G244" i="1" s="1"/>
  <c r="F245" i="1" l="1"/>
  <c r="G245" i="1" s="1"/>
  <c r="F246" i="1" l="1"/>
  <c r="G246" i="1" s="1"/>
  <c r="F247" i="1" l="1"/>
  <c r="G247" i="1" s="1"/>
  <c r="F248" i="1" l="1"/>
  <c r="G248" i="1" s="1"/>
  <c r="F249" i="1" l="1"/>
  <c r="G249" i="1" s="1"/>
  <c r="F250" i="1" l="1"/>
  <c r="G250" i="1" s="1"/>
  <c r="F251" i="1" l="1"/>
  <c r="G251" i="1" s="1"/>
  <c r="F252" i="1" l="1"/>
  <c r="G252" i="1" s="1"/>
  <c r="F253" i="1" l="1"/>
  <c r="G253" i="1" s="1"/>
  <c r="F254" i="1" l="1"/>
  <c r="G254" i="1" s="1"/>
  <c r="F255" i="1" l="1"/>
  <c r="G255" i="1" s="1"/>
  <c r="F256" i="1" l="1"/>
  <c r="G256" i="1" s="1"/>
  <c r="F257" i="1" l="1"/>
  <c r="G257" i="1" s="1"/>
  <c r="F258" i="1" l="1"/>
  <c r="G258" i="1" s="1"/>
  <c r="F259" i="1" l="1"/>
  <c r="G259" i="1" s="1"/>
  <c r="F260" i="1" l="1"/>
  <c r="G260" i="1" s="1"/>
  <c r="F261" i="1" l="1"/>
  <c r="G261" i="1" s="1"/>
  <c r="F262" i="1" l="1"/>
  <c r="G262" i="1" s="1"/>
  <c r="F263" i="1" l="1"/>
  <c r="G263" i="1" s="1"/>
  <c r="F264" i="1" l="1"/>
  <c r="G264" i="1" s="1"/>
  <c r="F265" i="1" l="1"/>
  <c r="G265" i="1" s="1"/>
  <c r="F266" i="1" l="1"/>
  <c r="G266" i="1" s="1"/>
  <c r="F267" i="1" l="1"/>
  <c r="G267" i="1" s="1"/>
  <c r="F268" i="1" l="1"/>
  <c r="G268" i="1" s="1"/>
  <c r="F269" i="1" l="1"/>
  <c r="G269" i="1" s="1"/>
  <c r="F270" i="1" l="1"/>
  <c r="G270" i="1" s="1"/>
  <c r="F271" i="1" l="1"/>
  <c r="G271" i="1" s="1"/>
  <c r="F272" i="1" l="1"/>
  <c r="G272" i="1" s="1"/>
  <c r="F273" i="1" l="1"/>
  <c r="G273" i="1" s="1"/>
  <c r="F274" i="1" l="1"/>
  <c r="G274" i="1" s="1"/>
  <c r="F275" i="1" l="1"/>
  <c r="G275" i="1" s="1"/>
  <c r="F276" i="1" l="1"/>
  <c r="G276" i="1" s="1"/>
  <c r="F277" i="1" l="1"/>
  <c r="G277" i="1" s="1"/>
  <c r="F278" i="1" l="1"/>
  <c r="G278" i="1" s="1"/>
  <c r="F279" i="1" l="1"/>
  <c r="G279" i="1" s="1"/>
  <c r="F280" i="1" l="1"/>
  <c r="G280" i="1" s="1"/>
  <c r="F281" i="1" l="1"/>
  <c r="G281" i="1" s="1"/>
  <c r="F282" i="1" l="1"/>
  <c r="G282" i="1" s="1"/>
  <c r="F283" i="1" l="1"/>
  <c r="G283" i="1" s="1"/>
  <c r="F284" i="1" l="1"/>
  <c r="G284" i="1" s="1"/>
  <c r="F285" i="1" l="1"/>
  <c r="G285" i="1" s="1"/>
  <c r="F286" i="1" l="1"/>
  <c r="G286" i="1" s="1"/>
  <c r="F287" i="1" l="1"/>
  <c r="G287" i="1" s="1"/>
  <c r="F288" i="1" l="1"/>
  <c r="G288" i="1" s="1"/>
  <c r="F289" i="1" l="1"/>
  <c r="G289" i="1" s="1"/>
  <c r="F290" i="1" l="1"/>
  <c r="G290" i="1" s="1"/>
  <c r="F291" i="1" l="1"/>
  <c r="G291" i="1" s="1"/>
  <c r="F292" i="1" l="1"/>
  <c r="G292" i="1" s="1"/>
  <c r="F293" i="1" l="1"/>
  <c r="G293" i="1" s="1"/>
  <c r="F294" i="1" l="1"/>
  <c r="G294" i="1" s="1"/>
  <c r="F295" i="1" l="1"/>
  <c r="G295" i="1" s="1"/>
  <c r="F296" i="1" l="1"/>
  <c r="G296" i="1" s="1"/>
  <c r="F297" i="1" l="1"/>
  <c r="G297" i="1" s="1"/>
  <c r="F298" i="1" l="1"/>
  <c r="G298" i="1" s="1"/>
  <c r="F299" i="1" l="1"/>
  <c r="G299" i="1" s="1"/>
  <c r="F300" i="1" l="1"/>
  <c r="G300" i="1" s="1"/>
  <c r="F301" i="1" l="1"/>
  <c r="G301" i="1" s="1"/>
  <c r="F302" i="1" l="1"/>
  <c r="G302" i="1" s="1"/>
  <c r="F303" i="1" l="1"/>
  <c r="G303" i="1" s="1"/>
  <c r="F304" i="1" l="1"/>
  <c r="G304" i="1" s="1"/>
  <c r="F305" i="1" l="1"/>
  <c r="G305" i="1" s="1"/>
  <c r="F306" i="1" l="1"/>
  <c r="G306" i="1" s="1"/>
  <c r="F307" i="1" l="1"/>
  <c r="G307" i="1" s="1"/>
  <c r="F308" i="1" l="1"/>
  <c r="G308" i="1" s="1"/>
  <c r="F309" i="1" l="1"/>
  <c r="G309" i="1" s="1"/>
  <c r="F310" i="1" l="1"/>
  <c r="G310" i="1" s="1"/>
  <c r="F311" i="1" l="1"/>
  <c r="G311" i="1" s="1"/>
  <c r="F312" i="1" l="1"/>
  <c r="G312" i="1" s="1"/>
  <c r="F313" i="1" l="1"/>
  <c r="G313" i="1" s="1"/>
  <c r="F314" i="1" l="1"/>
  <c r="G314" i="1" s="1"/>
  <c r="F315" i="1" l="1"/>
  <c r="G315" i="1" s="1"/>
  <c r="F316" i="1" l="1"/>
  <c r="G316" i="1" s="1"/>
  <c r="F317" i="1" l="1"/>
  <c r="G317" i="1" s="1"/>
  <c r="F318" i="1" l="1"/>
  <c r="G318" i="1" s="1"/>
  <c r="F319" i="1" l="1"/>
  <c r="G319" i="1" s="1"/>
  <c r="F320" i="1" l="1"/>
  <c r="G320" i="1" s="1"/>
  <c r="F321" i="1" l="1"/>
  <c r="G321" i="1" s="1"/>
  <c r="F322" i="1" l="1"/>
  <c r="G322" i="1" s="1"/>
  <c r="F323" i="1" l="1"/>
  <c r="G323" i="1" s="1"/>
  <c r="F324" i="1" l="1"/>
  <c r="G324" i="1" s="1"/>
  <c r="F325" i="1" l="1"/>
  <c r="G325" i="1" s="1"/>
  <c r="F326" i="1" l="1"/>
  <c r="G326" i="1" s="1"/>
  <c r="F327" i="1" l="1"/>
  <c r="G327" i="1" s="1"/>
  <c r="F328" i="1" l="1"/>
  <c r="G328" i="1" s="1"/>
  <c r="F329" i="1" l="1"/>
  <c r="G329" i="1" s="1"/>
  <c r="F330" i="1" l="1"/>
  <c r="G330" i="1" s="1"/>
  <c r="F331" i="1" l="1"/>
  <c r="G331" i="1" s="1"/>
  <c r="F332" i="1" l="1"/>
  <c r="G332" i="1" s="1"/>
  <c r="F333" i="1" l="1"/>
  <c r="G333" i="1" s="1"/>
  <c r="F334" i="1" l="1"/>
  <c r="G334" i="1" s="1"/>
  <c r="F335" i="1" l="1"/>
  <c r="G335" i="1" s="1"/>
  <c r="F336" i="1" l="1"/>
  <c r="G336" i="1" s="1"/>
  <c r="F337" i="1" l="1"/>
  <c r="G337" i="1" s="1"/>
  <c r="F338" i="1" l="1"/>
  <c r="G338" i="1" s="1"/>
  <c r="F339" i="1" l="1"/>
  <c r="G339" i="1" s="1"/>
  <c r="F340" i="1" l="1"/>
  <c r="G340" i="1" s="1"/>
  <c r="F341" i="1" l="1"/>
  <c r="G341" i="1" s="1"/>
  <c r="F342" i="1" l="1"/>
  <c r="G342" i="1" s="1"/>
  <c r="F343" i="1" l="1"/>
  <c r="G343" i="1" s="1"/>
  <c r="F344" i="1" l="1"/>
  <c r="G344" i="1" s="1"/>
  <c r="F345" i="1" l="1"/>
  <c r="G345" i="1" s="1"/>
  <c r="F346" i="1" l="1"/>
  <c r="G346" i="1" s="1"/>
  <c r="F347" i="1" l="1"/>
  <c r="G347" i="1" s="1"/>
  <c r="F348" i="1" l="1"/>
  <c r="G348" i="1" s="1"/>
  <c r="F349" i="1" l="1"/>
  <c r="G349" i="1" s="1"/>
  <c r="F350" i="1" l="1"/>
  <c r="G350" i="1" s="1"/>
  <c r="F351" i="1" l="1"/>
  <c r="G351" i="1" s="1"/>
  <c r="F352" i="1" l="1"/>
  <c r="G352" i="1" s="1"/>
  <c r="F353" i="1" l="1"/>
  <c r="G353" i="1" s="1"/>
  <c r="F354" i="1" l="1"/>
  <c r="G354" i="1" s="1"/>
  <c r="F355" i="1" l="1"/>
  <c r="G355" i="1" s="1"/>
  <c r="F356" i="1" l="1"/>
  <c r="G356" i="1" s="1"/>
  <c r="F357" i="1" l="1"/>
  <c r="G357" i="1" s="1"/>
  <c r="F358" i="1" l="1"/>
  <c r="G358" i="1" s="1"/>
  <c r="F359" i="1" l="1"/>
  <c r="G359" i="1" s="1"/>
  <c r="F360" i="1" l="1"/>
  <c r="G360" i="1" s="1"/>
  <c r="F361" i="1" l="1"/>
  <c r="G361" i="1" s="1"/>
  <c r="F362" i="1" l="1"/>
  <c r="G362" i="1" s="1"/>
  <c r="F363" i="1" l="1"/>
  <c r="G363" i="1" s="1"/>
  <c r="F364" i="1" l="1"/>
  <c r="G364" i="1" s="1"/>
  <c r="F365" i="1" l="1"/>
  <c r="G365" i="1" s="1"/>
  <c r="F366" i="1" l="1"/>
  <c r="G366" i="1" s="1"/>
  <c r="F367" i="1" l="1"/>
  <c r="G367" i="1" s="1"/>
  <c r="F368" i="1" l="1"/>
  <c r="G368" i="1" s="1"/>
  <c r="F369" i="1" l="1"/>
  <c r="G369" i="1" s="1"/>
  <c r="F370" i="1" l="1"/>
  <c r="G370" i="1" s="1"/>
  <c r="F371" i="1" l="1"/>
  <c r="G371" i="1" s="1"/>
  <c r="F372" i="1" l="1"/>
  <c r="G372" i="1" s="1"/>
  <c r="F373" i="1" l="1"/>
  <c r="G373" i="1" s="1"/>
  <c r="F374" i="1" l="1"/>
  <c r="G374" i="1" s="1"/>
  <c r="F375" i="1" l="1"/>
  <c r="G375" i="1" s="1"/>
  <c r="F376" i="1" l="1"/>
  <c r="G376" i="1" s="1"/>
  <c r="F377" i="1" l="1"/>
  <c r="G377" i="1" s="1"/>
  <c r="F378" i="1" l="1"/>
  <c r="G378" i="1" s="1"/>
  <c r="F379" i="1" l="1"/>
  <c r="G379" i="1" s="1"/>
  <c r="F380" i="1" l="1"/>
  <c r="G380" i="1" s="1"/>
  <c r="F381" i="1" l="1"/>
  <c r="G381" i="1" s="1"/>
  <c r="F382" i="1" l="1"/>
  <c r="G382" i="1" s="1"/>
  <c r="F383" i="1" l="1"/>
  <c r="G383" i="1" s="1"/>
  <c r="F384" i="1"/>
  <c r="G384" i="1"/>
  <c r="E7" i="1"/>
  <c r="E8" i="1" l="1"/>
  <c r="F7" i="1"/>
  <c r="G7" i="1" s="1"/>
  <c r="E9" i="1" l="1"/>
  <c r="F8" i="1"/>
  <c r="G8" i="1" s="1"/>
  <c r="E10" i="1" l="1"/>
  <c r="E11" i="1" s="1"/>
  <c r="E12" i="1" s="1"/>
  <c r="F9" i="1"/>
  <c r="G9" i="1" s="1"/>
  <c r="E13" i="1" l="1"/>
  <c r="S7" i="1"/>
  <c r="E14" i="1" l="1"/>
  <c r="S8" i="1"/>
  <c r="E15" i="1" l="1"/>
  <c r="S9" i="1"/>
  <c r="S10" i="1" l="1"/>
  <c r="E16" i="1"/>
  <c r="E17" i="1" l="1"/>
  <c r="S11" i="1"/>
  <c r="S12" i="1" l="1"/>
  <c r="E18" i="1"/>
  <c r="S13" i="1" l="1"/>
  <c r="E19" i="1"/>
  <c r="S14" i="1" l="1"/>
  <c r="E20" i="1"/>
  <c r="S15" i="1" l="1"/>
  <c r="E21" i="1"/>
  <c r="E22" i="1" l="1"/>
  <c r="S16" i="1"/>
  <c r="S17" i="1" l="1"/>
  <c r="E23" i="1"/>
  <c r="E24" i="1" l="1"/>
  <c r="S18" i="1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S19" i="1"/>
</calcChain>
</file>

<file path=xl/sharedStrings.xml><?xml version="1.0" encoding="utf-8"?>
<sst xmlns="http://schemas.openxmlformats.org/spreadsheetml/2006/main" count="19" uniqueCount="17">
  <si>
    <t>Scale</t>
  </si>
  <si>
    <t>Goal</t>
  </si>
  <si>
    <t>Gain/Loss</t>
  </si>
  <si>
    <t>Var To Goal</t>
  </si>
  <si>
    <t>Exercise</t>
  </si>
  <si>
    <t>Breakfast</t>
  </si>
  <si>
    <t>Lunch</t>
  </si>
  <si>
    <t>Dinner</t>
  </si>
  <si>
    <t>Snacks</t>
  </si>
  <si>
    <t>Other</t>
  </si>
  <si>
    <t>Date</t>
  </si>
  <si>
    <t xml:space="preserve"> </t>
  </si>
  <si>
    <t>Blood Pressure          Systolic      Diastolic</t>
  </si>
  <si>
    <t xml:space="preserve">Starting Weight:   </t>
  </si>
  <si>
    <t xml:space="preserve">Goal:   </t>
  </si>
  <si>
    <t xml:space="preserve">Daily Goal:   </t>
  </si>
  <si>
    <t xml:space="preserve">Start Date: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</si>
</sst>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);[Red]\(0.0\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6"/>
      <color rgb="FF0070C0"/>
      <name val="Wingdings"/>
      <charset val="2"/>
    </font>
    <font>
      <b/>
      <sz val="18"/>
      <color rgb="FFFF0000"/>
      <name val="Script MT Bold"/>
      <family val="4"/>
    </font>
    <font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E1E9F3"/>
        <bgColor indexed="64"/>
      </patternFill>
    </fill>
  </fills>
  <borders count="10">
    <border>
      <left/>
      <right/>
      <top/>
      <bottom/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  <xf numFmtId="0" fontId="1" fillId="3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5" fontId="7" fillId="0" borderId="3" xfId="0" applyNumberFormat="1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/>
    <xf numFmtId="14" fontId="0" fillId="4" borderId="2" xfId="0" applyNumberFormat="1" applyFill="1" applyBorder="1"/>
    <xf numFmtId="0" fontId="1" fillId="4" borderId="0" xfId="1" applyFont="1" applyFill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0" fillId="4" borderId="5" xfId="0" applyFill="1" applyBorder="1"/>
    <xf numFmtId="0" fontId="1" fillId="2" borderId="7" xfId="1" applyFont="1" applyBorder="1" applyAlignment="1">
      <alignment horizontal="center"/>
    </xf>
    <xf numFmtId="0" fontId="1" fillId="2" borderId="8" xfId="1" applyFont="1" applyBorder="1" applyAlignment="1">
      <alignment horizontal="center"/>
    </xf>
    <xf numFmtId="0" fontId="1" fillId="2" borderId="8" xfId="1" applyFont="1" applyBorder="1" applyAlignment="1">
      <alignment horizontal="center" wrapText="1"/>
    </xf>
    <xf numFmtId="0" fontId="1" fillId="2" borderId="9" xfId="1" applyFont="1" applyBorder="1" applyAlignment="1">
      <alignment horizontal="center"/>
    </xf>
    <xf numFmtId="0" fontId="0" fillId="4" borderId="6" xfId="0" applyFill="1" applyBorder="1"/>
    <xf numFmtId="0" fontId="0" fillId="4" borderId="4" xfId="0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4" fontId="4" fillId="4" borderId="4" xfId="0" applyNumberFormat="1" applyFont="1" applyFill="1" applyBorder="1"/>
    <xf numFmtId="0" fontId="8" fillId="0" borderId="0" xfId="0" applyFont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 applyAlignment="1" applyProtection="1">
      <alignment horizontal="left" vertical="top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top"/>
    </xf>
    <xf numFmtId="0" fontId="1" fillId="2" borderId="8" xfId="1" applyFont="1" applyBorder="1" applyAlignment="1">
      <alignment horizontal="center" wrapText="1"/>
    </xf>
  </cellXfs>
  <cellStyles count="2">
    <cellStyle name="Accent1" xfId="1" builtinId="29"/>
    <cellStyle name="Normal" xfId="0" builtinId="0"/>
  </cellStyles>
  <dxfs count="4"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E1E9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2" Target="../media/image2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133350</xdr:rowOff>
    </xdr:from>
    <xdr:to>
      <xdr:col>3</xdr:col>
      <xdr:colOff>87966</xdr:colOff>
      <xdr:row>3</xdr:row>
      <xdr:rowOff>758190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33350"/>
          <a:ext cx="1097616" cy="12439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66675</xdr:colOff>
      <xdr:row>0</xdr:row>
      <xdr:rowOff>47625</xdr:rowOff>
    </xdr:from>
    <xdr:to>
      <xdr:col>12</xdr:col>
      <xdr:colOff>123825</xdr:colOff>
      <xdr:row>3</xdr:row>
      <xdr:rowOff>829491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76675" y="47625"/>
          <a:ext cx="3962400" cy="14009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84"/>
  <sheetViews>
    <sheetView showGridLines="0" showZeros="0" tabSelected="1" workbookViewId="0">
      <pane ySplit="5" topLeftCell="A6" activePane="bottomLeft" state="frozenSplit"/>
      <selection pane="bottomLeft" activeCell="O8" sqref="O8"/>
    </sheetView>
  </sheetViews>
  <sheetFormatPr defaultRowHeight="15" x14ac:dyDescent="0.25"/>
  <cols>
    <col min="1" max="1" width="4.7109375" customWidth="1"/>
    <col min="2" max="2" width="10.7109375" bestFit="1" customWidth="1"/>
    <col min="3" max="4" width="9" customWidth="1"/>
    <col min="5" max="5" width="7.42578125" customWidth="1"/>
    <col min="6" max="6" width="7.7109375" customWidth="1"/>
    <col min="7" max="7" width="4" customWidth="1"/>
    <col min="8" max="8" width="9.28515625" style="5" customWidth="1"/>
    <col min="9" max="9" width="10.5703125" customWidth="1"/>
    <col min="10" max="10" width="10.5703125" style="5" customWidth="1"/>
    <col min="11" max="11" width="18.42578125" customWidth="1"/>
    <col min="12" max="12" width="19" customWidth="1"/>
    <col min="13" max="13" width="17.85546875" customWidth="1"/>
    <col min="14" max="14" width="17.5703125" customWidth="1"/>
    <col min="15" max="15" width="27.7109375" customWidth="1"/>
    <col min="16" max="16" width="4.42578125" customWidth="1"/>
  </cols>
  <sheetData>
    <row r="1" spans="2:21" ht="18.75" x14ac:dyDescent="0.3">
      <c r="B1" s="3"/>
      <c r="N1" s="32" t="s">
        <v>13</v>
      </c>
      <c r="O1" s="30">
        <v>200</v>
      </c>
    </row>
    <row r="2" spans="2:21" x14ac:dyDescent="0.25">
      <c r="N2" s="32" t="s">
        <v>14</v>
      </c>
      <c r="O2" s="30">
        <v>160</v>
      </c>
    </row>
    <row r="3" spans="2:21" x14ac:dyDescent="0.25">
      <c r="N3" s="32" t="s">
        <v>15</v>
      </c>
      <c r="O3" s="30">
        <v>0.3</v>
      </c>
      <c r="P3" s="11">
        <f>O3*-1</f>
        <v>-0.3</v>
      </c>
    </row>
    <row r="4" spans="2:21" ht="86.25" customHeight="1" x14ac:dyDescent="0.35">
      <c r="E4" s="1"/>
      <c r="K4" s="29" t="str">
        <f>"Total Loss To-Date: "&amp;SUM(D7:D384)&amp;" lbs"</f>
        <v>Total Loss To-Date: 0 lbs</v>
      </c>
      <c r="N4" s="33" t="s">
        <v>16</v>
      </c>
      <c r="O4" s="31">
        <v>39814</v>
      </c>
    </row>
    <row r="5" spans="2:21" ht="30" x14ac:dyDescent="0.25">
      <c r="B5" s="21" t="s">
        <v>10</v>
      </c>
      <c r="C5" s="22" t="s">
        <v>0</v>
      </c>
      <c r="D5" s="22" t="s">
        <v>2</v>
      </c>
      <c r="E5" s="22" t="s">
        <v>1</v>
      </c>
      <c r="F5" s="23" t="s">
        <v>3</v>
      </c>
      <c r="G5" s="23"/>
      <c r="H5" s="22" t="s">
        <v>4</v>
      </c>
      <c r="I5" s="34" t="s">
        <v>12</v>
      </c>
      <c r="J5" s="34"/>
      <c r="K5" s="22" t="s">
        <v>5</v>
      </c>
      <c r="L5" s="22" t="s">
        <v>6</v>
      </c>
      <c r="M5" s="22" t="s">
        <v>7</v>
      </c>
      <c r="N5" s="22" t="s">
        <v>8</v>
      </c>
      <c r="O5" s="24" t="s">
        <v>9</v>
      </c>
      <c r="R5" s="4" t="s">
        <v>0</v>
      </c>
      <c r="S5" s="4" t="s">
        <v>1</v>
      </c>
      <c r="T5" s="11"/>
    </row>
    <row r="6" spans="2:21" x14ac:dyDescent="0.25">
      <c r="B6" s="28">
        <f>O4</f>
        <v>39814</v>
      </c>
      <c r="C6" s="18">
        <f>O1</f>
        <v>200</v>
      </c>
      <c r="D6" s="14"/>
      <c r="E6" s="19">
        <f>O1</f>
        <v>200</v>
      </c>
      <c r="F6" s="20"/>
      <c r="G6" s="25"/>
      <c r="H6" s="26"/>
      <c r="I6" s="26"/>
      <c r="J6" s="26"/>
      <c r="K6" s="27"/>
      <c r="L6" s="27"/>
      <c r="M6" s="27"/>
      <c r="N6" s="27"/>
      <c r="O6" s="27"/>
      <c r="R6" s="12">
        <f>C6</f>
        <v>200</v>
      </c>
      <c r="S6" s="12">
        <v>245</v>
      </c>
      <c r="T6" s="11"/>
    </row>
    <row r="7" spans="2:21" ht="19.5" x14ac:dyDescent="0.25">
      <c r="B7" s="13">
        <f>B6+1</f>
        <v>39815</v>
      </c>
      <c r="C7" s="9">
        <v>0</v>
      </c>
      <c r="D7" s="16">
        <f>IF(C7&gt;0,C7-C6,0)</f>
        <v>0</v>
      </c>
      <c r="E7" s="15">
        <f>IF(C7&lt;&gt;0,E6+Daily_Goal,E6+Daily_Goal)</f>
        <v>199.7</v>
      </c>
      <c r="F7" s="17">
        <f>IF(C7&lt;&gt;0,C7-E7,0)</f>
        <v>0</v>
      </c>
      <c r="G7" s="10">
        <f>IF(C7&gt;0,IF(F7&lt;0,"J","L"),0)</f>
        <v>0</v>
      </c>
      <c r="H7" s="8"/>
      <c r="I7" s="8"/>
      <c r="J7" s="8"/>
      <c r="K7" s="7"/>
      <c r="L7" s="7"/>
      <c r="M7" s="7"/>
      <c r="N7" s="7"/>
      <c r="O7" s="7"/>
      <c r="R7" s="12">
        <f>C12</f>
        <v>0</v>
      </c>
      <c r="S7" s="12">
        <f t="shared" ref="S7:S19" si="0">E12</f>
        <v>198.19999999999993</v>
      </c>
      <c r="T7" s="11"/>
      <c r="U7" s="2">
        <f t="shared" ref="U7:U19" si="1">F12</f>
        <v>0</v>
      </c>
    </row>
    <row r="8" spans="2:21" ht="19.5" x14ac:dyDescent="0.25">
      <c r="B8" s="13">
        <f t="shared" ref="B8:B71" si="2">B7+1</f>
        <v>39816</v>
      </c>
      <c r="C8" s="9"/>
      <c r="D8" s="16">
        <f t="shared" ref="D8:D71" si="3">IF(C8&gt;0,C8-C7,0)</f>
        <v>0</v>
      </c>
      <c r="E8" s="15">
        <f t="shared" ref="E8:E71" si="4">E7+Daily_Goal</f>
        <v>199.39999999999998</v>
      </c>
      <c r="F8" s="17">
        <f t="shared" ref="F8:F15" si="5">IF(C8&lt;&gt;0,C8-E8,0)</f>
        <v>0</v>
      </c>
      <c r="G8" s="10">
        <f t="shared" ref="G8:G15" si="6">IF(C8&gt;0,IF(F8&lt;0,"J","L"),0)</f>
        <v>0</v>
      </c>
      <c r="H8" s="8"/>
      <c r="I8" s="8"/>
      <c r="J8" s="8"/>
      <c r="K8" s="7"/>
      <c r="L8" s="7"/>
      <c r="M8" s="7"/>
      <c r="N8" s="7"/>
      <c r="O8" s="7"/>
      <c r="R8" s="12">
        <f t="shared" ref="R8:R19" si="7">C13</f>
        <v>0</v>
      </c>
      <c r="S8" s="12">
        <f t="shared" si="0"/>
        <v>197.89999999999992</v>
      </c>
      <c r="T8" s="11"/>
      <c r="U8" s="2">
        <f t="shared" si="1"/>
        <v>0</v>
      </c>
    </row>
    <row r="9" spans="2:21" ht="19.5" x14ac:dyDescent="0.25">
      <c r="B9" s="13">
        <f t="shared" si="2"/>
        <v>39817</v>
      </c>
      <c r="C9" s="9"/>
      <c r="D9" s="16">
        <f t="shared" si="3"/>
        <v>0</v>
      </c>
      <c r="E9" s="15">
        <f t="shared" si="4"/>
        <v>199.09999999999997</v>
      </c>
      <c r="F9" s="17">
        <f t="shared" si="5"/>
        <v>0</v>
      </c>
      <c r="G9" s="10">
        <f t="shared" si="6"/>
        <v>0</v>
      </c>
      <c r="H9" s="8"/>
      <c r="I9" s="8"/>
      <c r="J9" s="8"/>
      <c r="K9" s="7"/>
      <c r="L9" s="7"/>
      <c r="M9" s="7"/>
      <c r="N9" s="7"/>
      <c r="O9" s="7"/>
      <c r="R9" s="12">
        <f t="shared" si="7"/>
        <v>0</v>
      </c>
      <c r="S9" s="12">
        <f t="shared" si="0"/>
        <v>197.59999999999991</v>
      </c>
      <c r="T9" s="11"/>
      <c r="U9" s="2">
        <f t="shared" si="1"/>
        <v>0</v>
      </c>
    </row>
    <row r="10" spans="2:21" ht="19.5" x14ac:dyDescent="0.25">
      <c r="B10" s="13">
        <f t="shared" si="2"/>
        <v>39818</v>
      </c>
      <c r="C10" s="9"/>
      <c r="D10" s="16">
        <f t="shared" si="3"/>
        <v>0</v>
      </c>
      <c r="E10" s="15">
        <f t="shared" si="4"/>
        <v>198.79999999999995</v>
      </c>
      <c r="F10" s="17">
        <f t="shared" si="5"/>
        <v>0</v>
      </c>
      <c r="G10" s="10">
        <f t="shared" si="6"/>
        <v>0</v>
      </c>
      <c r="H10" s="8"/>
      <c r="I10" s="8"/>
      <c r="J10" s="8"/>
      <c r="K10" s="7"/>
      <c r="L10" s="7"/>
      <c r="M10" s="7"/>
      <c r="N10" s="7"/>
      <c r="O10" s="7"/>
      <c r="R10" s="12">
        <f t="shared" si="7"/>
        <v>0</v>
      </c>
      <c r="S10" s="12">
        <f t="shared" si="0"/>
        <v>197.2999999999999</v>
      </c>
      <c r="T10" s="11"/>
      <c r="U10" s="2">
        <f t="shared" si="1"/>
        <v>0</v>
      </c>
    </row>
    <row r="11" spans="2:21" ht="19.5" x14ac:dyDescent="0.25">
      <c r="B11" s="13">
        <f t="shared" si="2"/>
        <v>39819</v>
      </c>
      <c r="C11" s="9"/>
      <c r="D11" s="16">
        <f t="shared" si="3"/>
        <v>0</v>
      </c>
      <c r="E11" s="15">
        <f t="shared" si="4"/>
        <v>198.49999999999994</v>
      </c>
      <c r="F11" s="17">
        <f t="shared" si="5"/>
        <v>0</v>
      </c>
      <c r="G11" s="10">
        <f t="shared" si="6"/>
        <v>0</v>
      </c>
      <c r="H11" s="8"/>
      <c r="I11" s="8"/>
      <c r="J11" s="8"/>
      <c r="K11" s="7"/>
      <c r="L11" s="7"/>
      <c r="M11" s="7"/>
      <c r="N11" s="7"/>
      <c r="O11" s="7"/>
      <c r="R11" s="12">
        <f t="shared" si="7"/>
        <v>0</v>
      </c>
      <c r="S11" s="12">
        <f t="shared" si="0"/>
        <v>196.99999999999989</v>
      </c>
      <c r="T11" s="11"/>
      <c r="U11" s="2">
        <f t="shared" si="1"/>
        <v>0</v>
      </c>
    </row>
    <row r="12" spans="2:21" ht="19.5" x14ac:dyDescent="0.25">
      <c r="B12" s="13">
        <f t="shared" si="2"/>
        <v>39820</v>
      </c>
      <c r="C12" s="9"/>
      <c r="D12" s="16">
        <f t="shared" si="3"/>
        <v>0</v>
      </c>
      <c r="E12" s="15">
        <f t="shared" si="4"/>
        <v>198.19999999999993</v>
      </c>
      <c r="F12" s="17">
        <f t="shared" si="5"/>
        <v>0</v>
      </c>
      <c r="G12" s="10">
        <f t="shared" si="6"/>
        <v>0</v>
      </c>
      <c r="H12" s="8"/>
      <c r="I12" s="8"/>
      <c r="J12" s="8"/>
      <c r="K12" s="7"/>
      <c r="L12" s="7"/>
      <c r="M12" s="7"/>
      <c r="N12" s="7"/>
      <c r="O12" s="7"/>
      <c r="R12" s="12">
        <f t="shared" si="7"/>
        <v>0</v>
      </c>
      <c r="S12" s="12">
        <f t="shared" si="0"/>
        <v>196.69999999999987</v>
      </c>
      <c r="T12" s="11"/>
      <c r="U12" s="2">
        <f t="shared" si="1"/>
        <v>0</v>
      </c>
    </row>
    <row r="13" spans="2:21" ht="19.5" x14ac:dyDescent="0.25">
      <c r="B13" s="13">
        <f t="shared" si="2"/>
        <v>39821</v>
      </c>
      <c r="C13" s="9"/>
      <c r="D13" s="16">
        <f t="shared" si="3"/>
        <v>0</v>
      </c>
      <c r="E13" s="15">
        <f t="shared" si="4"/>
        <v>197.89999999999992</v>
      </c>
      <c r="F13" s="17">
        <f t="shared" si="5"/>
        <v>0</v>
      </c>
      <c r="G13" s="10">
        <f t="shared" si="6"/>
        <v>0</v>
      </c>
      <c r="H13" s="8"/>
      <c r="I13" s="8"/>
      <c r="J13" s="8"/>
      <c r="K13" s="7"/>
      <c r="L13" s="7"/>
      <c r="M13" s="7"/>
      <c r="N13" s="7"/>
      <c r="O13" s="7"/>
      <c r="R13" s="12">
        <f t="shared" si="7"/>
        <v>0</v>
      </c>
      <c r="S13" s="12">
        <f t="shared" si="0"/>
        <v>196.39999999999986</v>
      </c>
      <c r="T13" s="11"/>
      <c r="U13" s="2">
        <f t="shared" si="1"/>
        <v>0</v>
      </c>
    </row>
    <row r="14" spans="2:21" ht="19.5" x14ac:dyDescent="0.25">
      <c r="B14" s="13">
        <f t="shared" si="2"/>
        <v>39822</v>
      </c>
      <c r="C14" s="9"/>
      <c r="D14" s="16">
        <f t="shared" si="3"/>
        <v>0</v>
      </c>
      <c r="E14" s="15">
        <f t="shared" si="4"/>
        <v>197.59999999999991</v>
      </c>
      <c r="F14" s="17">
        <f t="shared" si="5"/>
        <v>0</v>
      </c>
      <c r="G14" s="10">
        <f t="shared" si="6"/>
        <v>0</v>
      </c>
      <c r="H14" s="8"/>
      <c r="I14" s="8"/>
      <c r="J14" s="8"/>
      <c r="K14" s="7"/>
      <c r="L14" s="7"/>
      <c r="M14" s="7"/>
      <c r="N14" s="7"/>
      <c r="O14" s="7"/>
      <c r="R14" s="12">
        <f t="shared" si="7"/>
        <v>0</v>
      </c>
      <c r="S14" s="12">
        <f t="shared" si="0"/>
        <v>196.09999999999985</v>
      </c>
      <c r="T14" s="11"/>
      <c r="U14" s="2">
        <f t="shared" si="1"/>
        <v>0</v>
      </c>
    </row>
    <row r="15" spans="2:21" ht="19.5" x14ac:dyDescent="0.25">
      <c r="B15" s="13">
        <f t="shared" si="2"/>
        <v>39823</v>
      </c>
      <c r="C15" s="9"/>
      <c r="D15" s="16">
        <f t="shared" si="3"/>
        <v>0</v>
      </c>
      <c r="E15" s="15">
        <f t="shared" si="4"/>
        <v>197.2999999999999</v>
      </c>
      <c r="F15" s="17">
        <f t="shared" si="5"/>
        <v>0</v>
      </c>
      <c r="G15" s="10">
        <f t="shared" si="6"/>
        <v>0</v>
      </c>
      <c r="H15" s="8"/>
      <c r="I15" s="8"/>
      <c r="J15" s="8"/>
      <c r="K15" s="7"/>
      <c r="L15" s="7"/>
      <c r="M15" s="7"/>
      <c r="N15" s="7"/>
      <c r="O15" s="7"/>
      <c r="R15" s="12">
        <f t="shared" si="7"/>
        <v>0</v>
      </c>
      <c r="S15" s="12">
        <f t="shared" si="0"/>
        <v>195.79999999999984</v>
      </c>
      <c r="T15" s="11"/>
      <c r="U15" s="2">
        <f t="shared" si="1"/>
        <v>0</v>
      </c>
    </row>
    <row r="16" spans="2:21" ht="19.5" x14ac:dyDescent="0.25">
      <c r="B16" s="13">
        <f t="shared" si="2"/>
        <v>39824</v>
      </c>
      <c r="C16" s="9"/>
      <c r="D16" s="16">
        <f t="shared" si="3"/>
        <v>0</v>
      </c>
      <c r="E16" s="15">
        <f t="shared" si="4"/>
        <v>196.99999999999989</v>
      </c>
      <c r="F16" s="17">
        <f t="shared" ref="F16:F22" si="8">IF(C16&lt;&gt;0,C16-E16,0)</f>
        <v>0</v>
      </c>
      <c r="G16" s="10">
        <f t="shared" ref="G16:G22" si="9">IF(C16&gt;0,IF(F16&lt;0,"J","L"),0)</f>
        <v>0</v>
      </c>
      <c r="H16" s="8" t="s">
        <v>11</v>
      </c>
      <c r="I16" s="8"/>
      <c r="J16" s="8"/>
      <c r="K16" s="7"/>
      <c r="L16" s="7"/>
      <c r="M16" s="7"/>
      <c r="N16" s="7"/>
      <c r="O16" s="7"/>
      <c r="R16" s="12">
        <f t="shared" si="7"/>
        <v>0</v>
      </c>
      <c r="S16" s="12">
        <f t="shared" si="0"/>
        <v>195.49999999999983</v>
      </c>
      <c r="T16" s="11"/>
      <c r="U16" s="2">
        <f t="shared" si="1"/>
        <v>0</v>
      </c>
    </row>
    <row r="17" spans="2:21" ht="19.5" x14ac:dyDescent="0.25">
      <c r="B17" s="13">
        <f t="shared" si="2"/>
        <v>39825</v>
      </c>
      <c r="C17" s="9"/>
      <c r="D17" s="16">
        <f t="shared" si="3"/>
        <v>0</v>
      </c>
      <c r="E17" s="15">
        <f t="shared" si="4"/>
        <v>196.69999999999987</v>
      </c>
      <c r="F17" s="17">
        <f t="shared" si="8"/>
        <v>0</v>
      </c>
      <c r="G17" s="10">
        <f t="shared" si="9"/>
        <v>0</v>
      </c>
      <c r="H17" s="8"/>
      <c r="I17" s="8"/>
      <c r="J17" s="8"/>
      <c r="K17" s="7"/>
      <c r="L17" s="7"/>
      <c r="M17" s="7"/>
      <c r="N17" s="7"/>
      <c r="O17" s="7"/>
      <c r="R17" s="12">
        <f t="shared" si="7"/>
        <v>0</v>
      </c>
      <c r="S17" s="12">
        <f t="shared" si="0"/>
        <v>195.19999999999982</v>
      </c>
      <c r="T17" s="11"/>
      <c r="U17" s="2">
        <f t="shared" si="1"/>
        <v>0</v>
      </c>
    </row>
    <row r="18" spans="2:21" ht="19.5" x14ac:dyDescent="0.25">
      <c r="B18" s="13">
        <f t="shared" si="2"/>
        <v>39826</v>
      </c>
      <c r="C18" s="9"/>
      <c r="D18" s="16">
        <f t="shared" si="3"/>
        <v>0</v>
      </c>
      <c r="E18" s="15">
        <f t="shared" si="4"/>
        <v>196.39999999999986</v>
      </c>
      <c r="F18" s="17">
        <f t="shared" si="8"/>
        <v>0</v>
      </c>
      <c r="G18" s="10">
        <f t="shared" si="9"/>
        <v>0</v>
      </c>
      <c r="H18" s="8"/>
      <c r="I18" s="8"/>
      <c r="J18" s="8"/>
      <c r="K18" s="7"/>
      <c r="L18" s="7"/>
      <c r="M18" s="7"/>
      <c r="N18" s="7"/>
      <c r="O18" s="7"/>
      <c r="R18" s="12">
        <f t="shared" si="7"/>
        <v>0</v>
      </c>
      <c r="S18" s="12">
        <f t="shared" si="0"/>
        <v>194.89999999999981</v>
      </c>
      <c r="T18" s="11"/>
      <c r="U18" s="2">
        <f t="shared" si="1"/>
        <v>0</v>
      </c>
    </row>
    <row r="19" spans="2:21" ht="19.5" x14ac:dyDescent="0.25">
      <c r="B19" s="13">
        <f t="shared" si="2"/>
        <v>39827</v>
      </c>
      <c r="C19" s="9"/>
      <c r="D19" s="16">
        <f t="shared" si="3"/>
        <v>0</v>
      </c>
      <c r="E19" s="15">
        <f t="shared" si="4"/>
        <v>196.09999999999985</v>
      </c>
      <c r="F19" s="17">
        <f t="shared" si="8"/>
        <v>0</v>
      </c>
      <c r="G19" s="10">
        <f t="shared" si="9"/>
        <v>0</v>
      </c>
      <c r="H19" s="8"/>
      <c r="I19" s="8"/>
      <c r="J19" s="8"/>
      <c r="K19" s="7"/>
      <c r="L19" s="7"/>
      <c r="M19" s="7"/>
      <c r="N19" s="7"/>
      <c r="O19" s="7"/>
      <c r="R19" s="12">
        <f t="shared" si="7"/>
        <v>0</v>
      </c>
      <c r="S19" s="12">
        <f t="shared" si="0"/>
        <v>194.5999999999998</v>
      </c>
      <c r="T19" s="11"/>
      <c r="U19" s="2">
        <f t="shared" si="1"/>
        <v>0</v>
      </c>
    </row>
    <row r="20" spans="2:21" ht="19.5" x14ac:dyDescent="0.25">
      <c r="B20" s="13">
        <f t="shared" si="2"/>
        <v>39828</v>
      </c>
      <c r="C20" s="9"/>
      <c r="D20" s="16">
        <f t="shared" si="3"/>
        <v>0</v>
      </c>
      <c r="E20" s="15">
        <f t="shared" si="4"/>
        <v>195.79999999999984</v>
      </c>
      <c r="F20" s="17">
        <f t="shared" si="8"/>
        <v>0</v>
      </c>
      <c r="G20" s="10">
        <f t="shared" si="9"/>
        <v>0</v>
      </c>
      <c r="H20" s="8"/>
      <c r="I20" s="8"/>
      <c r="J20" s="8"/>
      <c r="K20" s="7"/>
      <c r="L20" s="7"/>
      <c r="M20" s="7"/>
      <c r="N20" s="7"/>
      <c r="O20" s="7"/>
      <c r="R20" s="12"/>
      <c r="S20" s="12"/>
      <c r="T20" s="11"/>
    </row>
    <row r="21" spans="2:21" ht="19.5" x14ac:dyDescent="0.25">
      <c r="B21" s="13">
        <f t="shared" si="2"/>
        <v>39829</v>
      </c>
      <c r="C21" s="9"/>
      <c r="D21" s="16">
        <f t="shared" si="3"/>
        <v>0</v>
      </c>
      <c r="E21" s="15">
        <f t="shared" si="4"/>
        <v>195.49999999999983</v>
      </c>
      <c r="F21" s="17">
        <f t="shared" si="8"/>
        <v>0</v>
      </c>
      <c r="G21" s="10">
        <f t="shared" si="9"/>
        <v>0</v>
      </c>
      <c r="H21" s="8"/>
      <c r="I21" s="8"/>
      <c r="J21" s="8"/>
      <c r="K21" s="7"/>
      <c r="L21" s="7"/>
      <c r="M21" s="7"/>
      <c r="N21" s="7"/>
      <c r="O21" s="7"/>
      <c r="R21" s="2"/>
      <c r="S21" s="2"/>
    </row>
    <row r="22" spans="2:21" ht="19.5" x14ac:dyDescent="0.25">
      <c r="B22" s="13">
        <f t="shared" si="2"/>
        <v>39830</v>
      </c>
      <c r="C22" s="9"/>
      <c r="D22" s="16">
        <f t="shared" si="3"/>
        <v>0</v>
      </c>
      <c r="E22" s="15">
        <f t="shared" si="4"/>
        <v>195.19999999999982</v>
      </c>
      <c r="F22" s="17">
        <f t="shared" si="8"/>
        <v>0</v>
      </c>
      <c r="G22" s="10">
        <f t="shared" si="9"/>
        <v>0</v>
      </c>
      <c r="H22" s="8"/>
      <c r="I22" s="8"/>
      <c r="J22" s="8"/>
      <c r="K22" s="7"/>
      <c r="L22" s="7"/>
      <c r="M22" s="7"/>
      <c r="N22" s="7"/>
      <c r="O22" s="7"/>
      <c r="P22" s="6"/>
      <c r="R22" s="2"/>
      <c r="S22" s="2"/>
    </row>
    <row r="23" spans="2:21" ht="19.5" x14ac:dyDescent="0.25">
      <c r="B23" s="13">
        <f t="shared" si="2"/>
        <v>39831</v>
      </c>
      <c r="C23" s="9"/>
      <c r="D23" s="16">
        <f t="shared" si="3"/>
        <v>0</v>
      </c>
      <c r="E23" s="15">
        <f t="shared" si="4"/>
        <v>194.89999999999981</v>
      </c>
      <c r="F23" s="17">
        <f t="shared" ref="F23:F80" si="10">IF(C23&lt;&gt;0,C23-E23,0)</f>
        <v>0</v>
      </c>
      <c r="G23" s="10">
        <f t="shared" ref="G23:G80" si="11">IF(C23&gt;0,IF(F23&lt;0,"J","L"),0)</f>
        <v>0</v>
      </c>
      <c r="H23" s="8"/>
      <c r="I23" s="8"/>
      <c r="J23" s="8"/>
      <c r="K23" s="7"/>
      <c r="L23" s="7"/>
      <c r="M23" s="7"/>
      <c r="N23" s="7"/>
      <c r="O23" s="7"/>
      <c r="R23" s="2"/>
      <c r="S23" s="2"/>
    </row>
    <row r="24" spans="2:21" ht="19.5" x14ac:dyDescent="0.25">
      <c r="B24" s="13">
        <f t="shared" si="2"/>
        <v>39832</v>
      </c>
      <c r="C24" s="9"/>
      <c r="D24" s="16">
        <f t="shared" si="3"/>
        <v>0</v>
      </c>
      <c r="E24" s="15">
        <f t="shared" si="4"/>
        <v>194.5999999999998</v>
      </c>
      <c r="F24" s="17">
        <f t="shared" si="10"/>
        <v>0</v>
      </c>
      <c r="G24" s="10">
        <f t="shared" si="11"/>
        <v>0</v>
      </c>
      <c r="H24" s="8"/>
      <c r="I24" s="8"/>
      <c r="J24" s="8"/>
      <c r="K24" s="7"/>
      <c r="L24" s="7"/>
      <c r="M24" s="7"/>
      <c r="N24" s="7"/>
      <c r="O24" s="7"/>
      <c r="R24" s="2"/>
      <c r="S24" s="2"/>
    </row>
    <row r="25" spans="2:21" ht="19.5" x14ac:dyDescent="0.25">
      <c r="B25" s="13">
        <f t="shared" si="2"/>
        <v>39833</v>
      </c>
      <c r="C25" s="9"/>
      <c r="D25" s="16">
        <f t="shared" si="3"/>
        <v>0</v>
      </c>
      <c r="E25" s="15">
        <f t="shared" si="4"/>
        <v>194.29999999999978</v>
      </c>
      <c r="F25" s="17">
        <f t="shared" si="10"/>
        <v>0</v>
      </c>
      <c r="G25" s="10">
        <f t="shared" si="11"/>
        <v>0</v>
      </c>
      <c r="H25" s="8"/>
      <c r="I25" s="8"/>
      <c r="J25" s="8"/>
      <c r="K25" s="7"/>
      <c r="L25" s="7"/>
      <c r="M25" s="7"/>
      <c r="N25" s="7"/>
      <c r="O25" s="7"/>
      <c r="R25" s="2"/>
      <c r="S25" s="2"/>
    </row>
    <row r="26" spans="2:21" ht="19.5" x14ac:dyDescent="0.25">
      <c r="B26" s="13">
        <f t="shared" si="2"/>
        <v>39834</v>
      </c>
      <c r="C26" s="9"/>
      <c r="D26" s="16">
        <f t="shared" si="3"/>
        <v>0</v>
      </c>
      <c r="E26" s="15">
        <f t="shared" si="4"/>
        <v>193.99999999999977</v>
      </c>
      <c r="F26" s="17">
        <f t="shared" si="10"/>
        <v>0</v>
      </c>
      <c r="G26" s="10">
        <f t="shared" si="11"/>
        <v>0</v>
      </c>
      <c r="H26" s="8"/>
      <c r="I26" s="8"/>
      <c r="J26" s="8"/>
      <c r="K26" s="7"/>
      <c r="L26" s="7"/>
      <c r="M26" s="7"/>
      <c r="N26" s="7"/>
      <c r="O26" s="7"/>
      <c r="R26" s="2"/>
      <c r="S26" s="2"/>
    </row>
    <row r="27" spans="2:21" ht="19.5" x14ac:dyDescent="0.25">
      <c r="B27" s="13">
        <f t="shared" si="2"/>
        <v>39835</v>
      </c>
      <c r="C27" s="9"/>
      <c r="D27" s="16">
        <f t="shared" si="3"/>
        <v>0</v>
      </c>
      <c r="E27" s="15">
        <f t="shared" si="4"/>
        <v>193.69999999999976</v>
      </c>
      <c r="F27" s="17">
        <f t="shared" si="10"/>
        <v>0</v>
      </c>
      <c r="G27" s="10">
        <f t="shared" si="11"/>
        <v>0</v>
      </c>
      <c r="H27" s="8"/>
      <c r="I27" s="8"/>
      <c r="J27" s="8"/>
      <c r="K27" s="7"/>
      <c r="L27" s="7"/>
      <c r="M27" s="7"/>
      <c r="N27" s="7"/>
      <c r="O27" s="7"/>
      <c r="R27" s="2"/>
      <c r="S27" s="2"/>
    </row>
    <row r="28" spans="2:21" ht="19.5" x14ac:dyDescent="0.25">
      <c r="B28" s="13">
        <f t="shared" si="2"/>
        <v>39836</v>
      </c>
      <c r="C28" s="9"/>
      <c r="D28" s="16">
        <f t="shared" si="3"/>
        <v>0</v>
      </c>
      <c r="E28" s="15">
        <f t="shared" si="4"/>
        <v>193.39999999999975</v>
      </c>
      <c r="F28" s="17">
        <f t="shared" si="10"/>
        <v>0</v>
      </c>
      <c r="G28" s="10">
        <f t="shared" si="11"/>
        <v>0</v>
      </c>
      <c r="H28" s="8"/>
      <c r="I28" s="8"/>
      <c r="J28" s="8"/>
      <c r="K28" s="7"/>
      <c r="L28" s="7"/>
      <c r="M28" s="7"/>
      <c r="N28" s="7"/>
      <c r="O28" s="7"/>
      <c r="R28" s="2"/>
      <c r="S28" s="2"/>
    </row>
    <row r="29" spans="2:21" ht="19.5" x14ac:dyDescent="0.25">
      <c r="B29" s="13">
        <f t="shared" si="2"/>
        <v>39837</v>
      </c>
      <c r="C29" s="9"/>
      <c r="D29" s="16">
        <f t="shared" si="3"/>
        <v>0</v>
      </c>
      <c r="E29" s="15">
        <f t="shared" si="4"/>
        <v>193.09999999999974</v>
      </c>
      <c r="F29" s="17">
        <f t="shared" si="10"/>
        <v>0</v>
      </c>
      <c r="G29" s="10">
        <f t="shared" si="11"/>
        <v>0</v>
      </c>
      <c r="H29" s="8"/>
      <c r="I29" s="8"/>
      <c r="J29" s="8"/>
      <c r="K29" s="7"/>
      <c r="L29" s="7"/>
      <c r="M29" s="7"/>
      <c r="N29" s="7"/>
      <c r="O29" s="7"/>
      <c r="R29" s="2"/>
      <c r="S29" s="2"/>
    </row>
    <row r="30" spans="2:21" ht="19.5" x14ac:dyDescent="0.25">
      <c r="B30" s="13">
        <f t="shared" si="2"/>
        <v>39838</v>
      </c>
      <c r="C30" s="9"/>
      <c r="D30" s="16">
        <f t="shared" si="3"/>
        <v>0</v>
      </c>
      <c r="E30" s="15">
        <f t="shared" si="4"/>
        <v>192.79999999999973</v>
      </c>
      <c r="F30" s="17">
        <f t="shared" si="10"/>
        <v>0</v>
      </c>
      <c r="G30" s="10">
        <f t="shared" si="11"/>
        <v>0</v>
      </c>
      <c r="H30" s="8"/>
      <c r="I30" s="8"/>
      <c r="J30" s="8"/>
      <c r="K30" s="7"/>
      <c r="L30" s="7"/>
      <c r="M30" s="7"/>
      <c r="N30" s="7"/>
      <c r="O30" s="7"/>
      <c r="R30" s="2"/>
      <c r="S30" s="2"/>
    </row>
    <row r="31" spans="2:21" ht="19.5" x14ac:dyDescent="0.25">
      <c r="B31" s="13">
        <f t="shared" si="2"/>
        <v>39839</v>
      </c>
      <c r="C31" s="9"/>
      <c r="D31" s="16">
        <f t="shared" si="3"/>
        <v>0</v>
      </c>
      <c r="E31" s="15">
        <f t="shared" si="4"/>
        <v>192.49999999999972</v>
      </c>
      <c r="F31" s="17">
        <f t="shared" si="10"/>
        <v>0</v>
      </c>
      <c r="G31" s="10">
        <f t="shared" si="11"/>
        <v>0</v>
      </c>
      <c r="H31" s="8"/>
      <c r="I31" s="8"/>
      <c r="J31" s="8"/>
      <c r="K31" s="7"/>
      <c r="L31" s="7"/>
      <c r="M31" s="7"/>
      <c r="N31" s="7"/>
      <c r="O31" s="7"/>
      <c r="R31" s="2"/>
      <c r="S31" s="2"/>
    </row>
    <row r="32" spans="2:21" ht="19.5" x14ac:dyDescent="0.25">
      <c r="B32" s="13">
        <f t="shared" si="2"/>
        <v>39840</v>
      </c>
      <c r="C32" s="9"/>
      <c r="D32" s="16">
        <f t="shared" si="3"/>
        <v>0</v>
      </c>
      <c r="E32" s="15">
        <f t="shared" si="4"/>
        <v>192.1999999999997</v>
      </c>
      <c r="F32" s="17">
        <f t="shared" si="10"/>
        <v>0</v>
      </c>
      <c r="G32" s="10">
        <f t="shared" si="11"/>
        <v>0</v>
      </c>
      <c r="H32" s="8"/>
      <c r="I32" s="8"/>
      <c r="J32" s="8"/>
      <c r="K32" s="7"/>
      <c r="L32" s="7"/>
      <c r="M32" s="7"/>
      <c r="N32" s="7"/>
      <c r="O32" s="7"/>
      <c r="R32" s="2"/>
      <c r="S32" s="2"/>
    </row>
    <row r="33" spans="2:19" ht="19.5" x14ac:dyDescent="0.25">
      <c r="B33" s="13">
        <f t="shared" si="2"/>
        <v>39841</v>
      </c>
      <c r="C33" s="9"/>
      <c r="D33" s="16">
        <f t="shared" si="3"/>
        <v>0</v>
      </c>
      <c r="E33" s="15">
        <f t="shared" si="4"/>
        <v>191.89999999999969</v>
      </c>
      <c r="F33" s="17">
        <f t="shared" si="10"/>
        <v>0</v>
      </c>
      <c r="G33" s="10">
        <f t="shared" si="11"/>
        <v>0</v>
      </c>
      <c r="H33" s="8"/>
      <c r="I33" s="8"/>
      <c r="J33" s="8"/>
      <c r="K33" s="7"/>
      <c r="L33" s="7"/>
      <c r="M33" s="7"/>
      <c r="N33" s="7"/>
      <c r="O33" s="7"/>
      <c r="R33" s="2"/>
      <c r="S33" s="2"/>
    </row>
    <row r="34" spans="2:19" ht="19.5" x14ac:dyDescent="0.25">
      <c r="B34" s="13">
        <f t="shared" si="2"/>
        <v>39842</v>
      </c>
      <c r="C34" s="9"/>
      <c r="D34" s="16">
        <f t="shared" si="3"/>
        <v>0</v>
      </c>
      <c r="E34" s="15">
        <f t="shared" si="4"/>
        <v>191.59999999999968</v>
      </c>
      <c r="F34" s="17">
        <f t="shared" si="10"/>
        <v>0</v>
      </c>
      <c r="G34" s="10">
        <f t="shared" si="11"/>
        <v>0</v>
      </c>
      <c r="H34" s="8"/>
      <c r="I34" s="8"/>
      <c r="J34" s="8"/>
      <c r="K34" s="7"/>
      <c r="L34" s="7"/>
      <c r="M34" s="7"/>
      <c r="N34" s="7"/>
      <c r="O34" s="7"/>
      <c r="R34" s="2"/>
      <c r="S34" s="2"/>
    </row>
    <row r="35" spans="2:19" ht="19.5" x14ac:dyDescent="0.25">
      <c r="B35" s="13">
        <f t="shared" si="2"/>
        <v>39843</v>
      </c>
      <c r="C35" s="9"/>
      <c r="D35" s="16">
        <f t="shared" si="3"/>
        <v>0</v>
      </c>
      <c r="E35" s="15">
        <f t="shared" si="4"/>
        <v>191.29999999999967</v>
      </c>
      <c r="F35" s="17">
        <f t="shared" si="10"/>
        <v>0</v>
      </c>
      <c r="G35" s="10">
        <f t="shared" si="11"/>
        <v>0</v>
      </c>
      <c r="H35" s="8"/>
      <c r="I35" s="8"/>
      <c r="J35" s="8"/>
      <c r="K35" s="7"/>
      <c r="L35" s="7"/>
      <c r="M35" s="7"/>
      <c r="N35" s="7"/>
      <c r="O35" s="7"/>
      <c r="R35" s="2"/>
      <c r="S35" s="2"/>
    </row>
    <row r="36" spans="2:19" ht="19.5" x14ac:dyDescent="0.25">
      <c r="B36" s="13">
        <f t="shared" si="2"/>
        <v>39844</v>
      </c>
      <c r="C36" s="9"/>
      <c r="D36" s="16">
        <f t="shared" si="3"/>
        <v>0</v>
      </c>
      <c r="E36" s="15">
        <f t="shared" si="4"/>
        <v>190.99999999999966</v>
      </c>
      <c r="F36" s="17">
        <f t="shared" si="10"/>
        <v>0</v>
      </c>
      <c r="G36" s="10">
        <f t="shared" si="11"/>
        <v>0</v>
      </c>
      <c r="H36" s="8"/>
      <c r="I36" s="8"/>
      <c r="J36" s="8"/>
      <c r="K36" s="7"/>
      <c r="L36" s="7"/>
      <c r="M36" s="7"/>
      <c r="N36" s="7"/>
      <c r="O36" s="7"/>
      <c r="R36" s="2"/>
      <c r="S36" s="2"/>
    </row>
    <row r="37" spans="2:19" ht="19.5" x14ac:dyDescent="0.25">
      <c r="B37" s="13">
        <f t="shared" si="2"/>
        <v>39845</v>
      </c>
      <c r="C37" s="9"/>
      <c r="D37" s="16">
        <f t="shared" si="3"/>
        <v>0</v>
      </c>
      <c r="E37" s="15">
        <f t="shared" si="4"/>
        <v>190.69999999999965</v>
      </c>
      <c r="F37" s="17">
        <f t="shared" si="10"/>
        <v>0</v>
      </c>
      <c r="G37" s="10">
        <f t="shared" si="11"/>
        <v>0</v>
      </c>
      <c r="H37" s="8"/>
      <c r="I37" s="8"/>
      <c r="J37" s="8"/>
      <c r="K37" s="7"/>
      <c r="L37" s="7"/>
      <c r="M37" s="7"/>
      <c r="N37" s="7"/>
      <c r="O37" s="7"/>
      <c r="R37" s="2"/>
      <c r="S37" s="2"/>
    </row>
    <row r="38" spans="2:19" ht="19.5" x14ac:dyDescent="0.25">
      <c r="B38" s="13">
        <f t="shared" si="2"/>
        <v>39846</v>
      </c>
      <c r="C38" s="9"/>
      <c r="D38" s="16">
        <f t="shared" si="3"/>
        <v>0</v>
      </c>
      <c r="E38" s="15">
        <f t="shared" si="4"/>
        <v>190.39999999999964</v>
      </c>
      <c r="F38" s="17">
        <f t="shared" si="10"/>
        <v>0</v>
      </c>
      <c r="G38" s="10">
        <f t="shared" si="11"/>
        <v>0</v>
      </c>
      <c r="H38" s="8"/>
      <c r="I38" s="8"/>
      <c r="J38" s="8"/>
      <c r="K38" s="7"/>
      <c r="L38" s="7"/>
      <c r="M38" s="7"/>
      <c r="N38" s="7"/>
      <c r="O38" s="7"/>
      <c r="R38" s="2"/>
      <c r="S38" s="2"/>
    </row>
    <row r="39" spans="2:19" ht="19.5" x14ac:dyDescent="0.25">
      <c r="B39" s="13">
        <f t="shared" si="2"/>
        <v>39847</v>
      </c>
      <c r="C39" s="9"/>
      <c r="D39" s="16">
        <f t="shared" si="3"/>
        <v>0</v>
      </c>
      <c r="E39" s="15">
        <f t="shared" si="4"/>
        <v>190.09999999999962</v>
      </c>
      <c r="F39" s="17">
        <f t="shared" si="10"/>
        <v>0</v>
      </c>
      <c r="G39" s="10">
        <f t="shared" si="11"/>
        <v>0</v>
      </c>
      <c r="H39" s="8"/>
      <c r="I39" s="8"/>
      <c r="J39" s="8"/>
      <c r="K39" s="7"/>
      <c r="L39" s="7"/>
      <c r="M39" s="7"/>
      <c r="N39" s="7"/>
      <c r="O39" s="7"/>
      <c r="R39" s="2"/>
      <c r="S39" s="2"/>
    </row>
    <row r="40" spans="2:19" ht="19.5" x14ac:dyDescent="0.25">
      <c r="B40" s="13">
        <f t="shared" si="2"/>
        <v>39848</v>
      </c>
      <c r="C40" s="9"/>
      <c r="D40" s="16">
        <f t="shared" si="3"/>
        <v>0</v>
      </c>
      <c r="E40" s="15">
        <f t="shared" si="4"/>
        <v>189.79999999999961</v>
      </c>
      <c r="F40" s="17">
        <f t="shared" si="10"/>
        <v>0</v>
      </c>
      <c r="G40" s="10">
        <f t="shared" si="11"/>
        <v>0</v>
      </c>
      <c r="H40" s="8"/>
      <c r="I40" s="8"/>
      <c r="J40" s="8"/>
      <c r="K40" s="7"/>
      <c r="L40" s="7"/>
      <c r="M40" s="7"/>
      <c r="N40" s="7"/>
      <c r="O40" s="7"/>
      <c r="R40" s="2"/>
      <c r="S40" s="2"/>
    </row>
    <row r="41" spans="2:19" ht="19.5" x14ac:dyDescent="0.25">
      <c r="B41" s="13">
        <f t="shared" si="2"/>
        <v>39849</v>
      </c>
      <c r="C41" s="9"/>
      <c r="D41" s="16">
        <f t="shared" si="3"/>
        <v>0</v>
      </c>
      <c r="E41" s="15">
        <f t="shared" si="4"/>
        <v>189.4999999999996</v>
      </c>
      <c r="F41" s="17">
        <f t="shared" si="10"/>
        <v>0</v>
      </c>
      <c r="G41" s="10">
        <f t="shared" si="11"/>
        <v>0</v>
      </c>
      <c r="H41" s="8"/>
      <c r="I41" s="8"/>
      <c r="J41" s="8"/>
      <c r="K41" s="7"/>
      <c r="L41" s="7"/>
      <c r="M41" s="7"/>
      <c r="N41" s="7"/>
      <c r="O41" s="7"/>
      <c r="R41" s="2"/>
      <c r="S41" s="2"/>
    </row>
    <row r="42" spans="2:19" ht="19.5" x14ac:dyDescent="0.25">
      <c r="B42" s="13">
        <f t="shared" si="2"/>
        <v>39850</v>
      </c>
      <c r="C42" s="9"/>
      <c r="D42" s="16">
        <f t="shared" si="3"/>
        <v>0</v>
      </c>
      <c r="E42" s="15">
        <f t="shared" si="4"/>
        <v>189.19999999999959</v>
      </c>
      <c r="F42" s="17">
        <f t="shared" si="10"/>
        <v>0</v>
      </c>
      <c r="G42" s="10">
        <f t="shared" si="11"/>
        <v>0</v>
      </c>
      <c r="H42" s="8"/>
      <c r="I42" s="8"/>
      <c r="J42" s="8"/>
      <c r="K42" s="7"/>
      <c r="L42" s="7"/>
      <c r="M42" s="7"/>
      <c r="N42" s="7"/>
      <c r="O42" s="7"/>
      <c r="R42" s="2"/>
      <c r="S42" s="2"/>
    </row>
    <row r="43" spans="2:19" ht="19.5" x14ac:dyDescent="0.25">
      <c r="B43" s="13">
        <f t="shared" si="2"/>
        <v>39851</v>
      </c>
      <c r="C43" s="9"/>
      <c r="D43" s="16">
        <f t="shared" si="3"/>
        <v>0</v>
      </c>
      <c r="E43" s="15">
        <f t="shared" si="4"/>
        <v>188.89999999999958</v>
      </c>
      <c r="F43" s="17">
        <f t="shared" si="10"/>
        <v>0</v>
      </c>
      <c r="G43" s="10">
        <f t="shared" si="11"/>
        <v>0</v>
      </c>
      <c r="H43" s="8"/>
      <c r="I43" s="8"/>
      <c r="J43" s="8"/>
      <c r="K43" s="7"/>
      <c r="L43" s="7"/>
      <c r="M43" s="7"/>
      <c r="N43" s="7"/>
      <c r="O43" s="7"/>
      <c r="R43" s="2"/>
      <c r="S43" s="2"/>
    </row>
    <row r="44" spans="2:19" ht="19.5" x14ac:dyDescent="0.25">
      <c r="B44" s="13">
        <f t="shared" si="2"/>
        <v>39852</v>
      </c>
      <c r="C44" s="9"/>
      <c r="D44" s="16">
        <f t="shared" si="3"/>
        <v>0</v>
      </c>
      <c r="E44" s="15">
        <f t="shared" si="4"/>
        <v>188.59999999999957</v>
      </c>
      <c r="F44" s="17">
        <f t="shared" si="10"/>
        <v>0</v>
      </c>
      <c r="G44" s="10">
        <f t="shared" si="11"/>
        <v>0</v>
      </c>
      <c r="H44" s="8"/>
      <c r="I44" s="8"/>
      <c r="J44" s="8"/>
      <c r="K44" s="7"/>
      <c r="L44" s="7"/>
      <c r="M44" s="7"/>
      <c r="N44" s="7"/>
      <c r="O44" s="7"/>
      <c r="R44" s="2"/>
      <c r="S44" s="2"/>
    </row>
    <row r="45" spans="2:19" ht="19.5" x14ac:dyDescent="0.25">
      <c r="B45" s="13">
        <f t="shared" si="2"/>
        <v>39853</v>
      </c>
      <c r="C45" s="9"/>
      <c r="D45" s="16">
        <f t="shared" si="3"/>
        <v>0</v>
      </c>
      <c r="E45" s="15">
        <f t="shared" si="4"/>
        <v>188.29999999999956</v>
      </c>
      <c r="F45" s="17">
        <f t="shared" si="10"/>
        <v>0</v>
      </c>
      <c r="G45" s="10">
        <f t="shared" si="11"/>
        <v>0</v>
      </c>
      <c r="H45" s="8"/>
      <c r="I45" s="8"/>
      <c r="J45" s="8"/>
      <c r="K45" s="7"/>
      <c r="L45" s="7"/>
      <c r="M45" s="7"/>
      <c r="N45" s="7"/>
      <c r="O45" s="7"/>
      <c r="R45" s="2"/>
      <c r="S45" s="2"/>
    </row>
    <row r="46" spans="2:19" ht="19.5" x14ac:dyDescent="0.25">
      <c r="B46" s="13">
        <f t="shared" si="2"/>
        <v>39854</v>
      </c>
      <c r="C46" s="9"/>
      <c r="D46" s="16">
        <f t="shared" si="3"/>
        <v>0</v>
      </c>
      <c r="E46" s="15">
        <f t="shared" si="4"/>
        <v>187.99999999999955</v>
      </c>
      <c r="F46" s="17">
        <f t="shared" si="10"/>
        <v>0</v>
      </c>
      <c r="G46" s="10">
        <f t="shared" si="11"/>
        <v>0</v>
      </c>
      <c r="H46" s="8"/>
      <c r="I46" s="8"/>
      <c r="J46" s="8"/>
      <c r="K46" s="7"/>
      <c r="L46" s="7"/>
      <c r="M46" s="7"/>
      <c r="N46" s="7"/>
      <c r="O46" s="7"/>
      <c r="R46" s="2"/>
      <c r="S46" s="2"/>
    </row>
    <row r="47" spans="2:19" ht="19.5" x14ac:dyDescent="0.25">
      <c r="B47" s="13">
        <f t="shared" si="2"/>
        <v>39855</v>
      </c>
      <c r="C47" s="9"/>
      <c r="D47" s="16">
        <f t="shared" si="3"/>
        <v>0</v>
      </c>
      <c r="E47" s="15">
        <f t="shared" si="4"/>
        <v>187.69999999999953</v>
      </c>
      <c r="F47" s="17">
        <f t="shared" si="10"/>
        <v>0</v>
      </c>
      <c r="G47" s="10">
        <f t="shared" si="11"/>
        <v>0</v>
      </c>
      <c r="H47" s="8"/>
      <c r="I47" s="8"/>
      <c r="J47" s="8"/>
      <c r="K47" s="7"/>
      <c r="L47" s="7"/>
      <c r="M47" s="7"/>
      <c r="N47" s="7"/>
      <c r="O47" s="7"/>
      <c r="R47" s="2"/>
      <c r="S47" s="2"/>
    </row>
    <row r="48" spans="2:19" ht="19.5" x14ac:dyDescent="0.25">
      <c r="B48" s="13">
        <f t="shared" si="2"/>
        <v>39856</v>
      </c>
      <c r="C48" s="9"/>
      <c r="D48" s="16">
        <f t="shared" si="3"/>
        <v>0</v>
      </c>
      <c r="E48" s="15">
        <f t="shared" si="4"/>
        <v>187.39999999999952</v>
      </c>
      <c r="F48" s="17">
        <f t="shared" si="10"/>
        <v>0</v>
      </c>
      <c r="G48" s="10">
        <f t="shared" si="11"/>
        <v>0</v>
      </c>
      <c r="H48" s="8"/>
      <c r="I48" s="8"/>
      <c r="J48" s="8"/>
      <c r="K48" s="7"/>
      <c r="L48" s="7"/>
      <c r="M48" s="7"/>
      <c r="N48" s="7"/>
      <c r="O48" s="7"/>
      <c r="R48" s="2"/>
      <c r="S48" s="2"/>
    </row>
    <row r="49" spans="2:19" ht="19.5" x14ac:dyDescent="0.25">
      <c r="B49" s="13">
        <f t="shared" si="2"/>
        <v>39857</v>
      </c>
      <c r="C49" s="9"/>
      <c r="D49" s="16">
        <f t="shared" si="3"/>
        <v>0</v>
      </c>
      <c r="E49" s="15">
        <f t="shared" si="4"/>
        <v>187.09999999999951</v>
      </c>
      <c r="F49" s="17">
        <f t="shared" si="10"/>
        <v>0</v>
      </c>
      <c r="G49" s="10">
        <f t="shared" si="11"/>
        <v>0</v>
      </c>
      <c r="H49" s="8"/>
      <c r="I49" s="8"/>
      <c r="J49" s="8"/>
      <c r="K49" s="7"/>
      <c r="L49" s="7"/>
      <c r="M49" s="7"/>
      <c r="N49" s="7"/>
      <c r="O49" s="7"/>
      <c r="R49" s="2"/>
      <c r="S49" s="2"/>
    </row>
    <row r="50" spans="2:19" ht="19.5" x14ac:dyDescent="0.25">
      <c r="B50" s="13">
        <f t="shared" si="2"/>
        <v>39858</v>
      </c>
      <c r="C50" s="9"/>
      <c r="D50" s="16">
        <f t="shared" si="3"/>
        <v>0</v>
      </c>
      <c r="E50" s="15">
        <f t="shared" si="4"/>
        <v>186.7999999999995</v>
      </c>
      <c r="F50" s="17">
        <f t="shared" si="10"/>
        <v>0</v>
      </c>
      <c r="G50" s="10">
        <f t="shared" si="11"/>
        <v>0</v>
      </c>
      <c r="H50" s="8"/>
      <c r="I50" s="8"/>
      <c r="J50" s="8"/>
      <c r="K50" s="7"/>
      <c r="L50" s="7"/>
      <c r="M50" s="7"/>
      <c r="N50" s="7"/>
      <c r="O50" s="7"/>
      <c r="R50" s="2"/>
      <c r="S50" s="2"/>
    </row>
    <row r="51" spans="2:19" ht="19.5" x14ac:dyDescent="0.25">
      <c r="B51" s="13">
        <f t="shared" si="2"/>
        <v>39859</v>
      </c>
      <c r="C51" s="9"/>
      <c r="D51" s="16">
        <f t="shared" si="3"/>
        <v>0</v>
      </c>
      <c r="E51" s="15">
        <f t="shared" si="4"/>
        <v>186.49999999999949</v>
      </c>
      <c r="F51" s="17">
        <f t="shared" si="10"/>
        <v>0</v>
      </c>
      <c r="G51" s="10">
        <f t="shared" si="11"/>
        <v>0</v>
      </c>
      <c r="H51" s="8"/>
      <c r="I51" s="8"/>
      <c r="J51" s="8"/>
      <c r="K51" s="7"/>
      <c r="L51" s="7"/>
      <c r="M51" s="7"/>
      <c r="N51" s="7"/>
      <c r="O51" s="7"/>
      <c r="R51" s="2"/>
      <c r="S51" s="2"/>
    </row>
    <row r="52" spans="2:19" ht="19.5" x14ac:dyDescent="0.25">
      <c r="B52" s="13">
        <f t="shared" si="2"/>
        <v>39860</v>
      </c>
      <c r="C52" s="9"/>
      <c r="D52" s="16">
        <f t="shared" si="3"/>
        <v>0</v>
      </c>
      <c r="E52" s="15">
        <f t="shared" si="4"/>
        <v>186.19999999999948</v>
      </c>
      <c r="F52" s="17">
        <f t="shared" si="10"/>
        <v>0</v>
      </c>
      <c r="G52" s="10">
        <f t="shared" si="11"/>
        <v>0</v>
      </c>
      <c r="H52" s="8"/>
      <c r="I52" s="8"/>
      <c r="J52" s="8"/>
      <c r="K52" s="7"/>
      <c r="L52" s="7"/>
      <c r="M52" s="7"/>
      <c r="N52" s="7"/>
      <c r="O52" s="7"/>
      <c r="R52" s="2"/>
      <c r="S52" s="2"/>
    </row>
    <row r="53" spans="2:19" ht="19.5" x14ac:dyDescent="0.25">
      <c r="B53" s="13">
        <f t="shared" si="2"/>
        <v>39861</v>
      </c>
      <c r="C53" s="9"/>
      <c r="D53" s="16">
        <f t="shared" si="3"/>
        <v>0</v>
      </c>
      <c r="E53" s="15">
        <f t="shared" si="4"/>
        <v>185.89999999999947</v>
      </c>
      <c r="F53" s="17">
        <f t="shared" si="10"/>
        <v>0</v>
      </c>
      <c r="G53" s="10">
        <f t="shared" si="11"/>
        <v>0</v>
      </c>
      <c r="H53" s="8"/>
      <c r="I53" s="8"/>
      <c r="J53" s="8"/>
      <c r="K53" s="7"/>
      <c r="L53" s="7"/>
      <c r="M53" s="7"/>
      <c r="N53" s="7"/>
      <c r="O53" s="7"/>
      <c r="R53" s="2"/>
      <c r="S53" s="2"/>
    </row>
    <row r="54" spans="2:19" ht="19.5" x14ac:dyDescent="0.25">
      <c r="B54" s="13">
        <f t="shared" si="2"/>
        <v>39862</v>
      </c>
      <c r="C54" s="9"/>
      <c r="D54" s="16">
        <f t="shared" si="3"/>
        <v>0</v>
      </c>
      <c r="E54" s="15">
        <f t="shared" si="4"/>
        <v>185.59999999999945</v>
      </c>
      <c r="F54" s="17">
        <f t="shared" si="10"/>
        <v>0</v>
      </c>
      <c r="G54" s="10">
        <f t="shared" si="11"/>
        <v>0</v>
      </c>
      <c r="H54" s="8"/>
      <c r="I54" s="8"/>
      <c r="J54" s="8"/>
      <c r="K54" s="7"/>
      <c r="L54" s="7"/>
      <c r="M54" s="7"/>
      <c r="N54" s="7"/>
      <c r="O54" s="7"/>
      <c r="R54" s="2"/>
      <c r="S54" s="2"/>
    </row>
    <row r="55" spans="2:19" ht="19.5" x14ac:dyDescent="0.25">
      <c r="B55" s="13">
        <f t="shared" si="2"/>
        <v>39863</v>
      </c>
      <c r="C55" s="9"/>
      <c r="D55" s="16">
        <f t="shared" si="3"/>
        <v>0</v>
      </c>
      <c r="E55" s="15">
        <f t="shared" si="4"/>
        <v>185.29999999999944</v>
      </c>
      <c r="F55" s="17">
        <f t="shared" si="10"/>
        <v>0</v>
      </c>
      <c r="G55" s="10">
        <f t="shared" si="11"/>
        <v>0</v>
      </c>
      <c r="H55" s="8"/>
      <c r="I55" s="8"/>
      <c r="J55" s="8"/>
      <c r="K55" s="7"/>
      <c r="L55" s="7"/>
      <c r="M55" s="7"/>
      <c r="N55" s="7"/>
      <c r="O55" s="7"/>
      <c r="R55" s="2"/>
      <c r="S55" s="2"/>
    </row>
    <row r="56" spans="2:19" ht="19.5" x14ac:dyDescent="0.25">
      <c r="B56" s="13">
        <f t="shared" si="2"/>
        <v>39864</v>
      </c>
      <c r="C56" s="9"/>
      <c r="D56" s="16">
        <f t="shared" si="3"/>
        <v>0</v>
      </c>
      <c r="E56" s="15">
        <f t="shared" si="4"/>
        <v>184.99999999999943</v>
      </c>
      <c r="F56" s="17">
        <f t="shared" si="10"/>
        <v>0</v>
      </c>
      <c r="G56" s="10">
        <f t="shared" si="11"/>
        <v>0</v>
      </c>
      <c r="H56" s="8"/>
      <c r="I56" s="8"/>
      <c r="J56" s="8"/>
      <c r="K56" s="7"/>
      <c r="L56" s="7"/>
      <c r="M56" s="7"/>
      <c r="N56" s="7"/>
      <c r="O56" s="7"/>
      <c r="R56" s="2"/>
      <c r="S56" s="2"/>
    </row>
    <row r="57" spans="2:19" ht="19.5" x14ac:dyDescent="0.25">
      <c r="B57" s="13">
        <f t="shared" si="2"/>
        <v>39865</v>
      </c>
      <c r="C57" s="9"/>
      <c r="D57" s="16">
        <f t="shared" si="3"/>
        <v>0</v>
      </c>
      <c r="E57" s="15">
        <f t="shared" si="4"/>
        <v>184.69999999999942</v>
      </c>
      <c r="F57" s="17">
        <f t="shared" si="10"/>
        <v>0</v>
      </c>
      <c r="G57" s="10">
        <f t="shared" si="11"/>
        <v>0</v>
      </c>
      <c r="H57" s="8"/>
      <c r="I57" s="8"/>
      <c r="J57" s="8"/>
      <c r="K57" s="7"/>
      <c r="L57" s="7"/>
      <c r="M57" s="7"/>
      <c r="N57" s="7"/>
      <c r="O57" s="7"/>
      <c r="R57" s="2"/>
      <c r="S57" s="2"/>
    </row>
    <row r="58" spans="2:19" ht="19.5" x14ac:dyDescent="0.25">
      <c r="B58" s="13">
        <f t="shared" si="2"/>
        <v>39866</v>
      </c>
      <c r="C58" s="9"/>
      <c r="D58" s="16">
        <f t="shared" si="3"/>
        <v>0</v>
      </c>
      <c r="E58" s="15">
        <f t="shared" si="4"/>
        <v>184.39999999999941</v>
      </c>
      <c r="F58" s="17">
        <f t="shared" si="10"/>
        <v>0</v>
      </c>
      <c r="G58" s="10">
        <f t="shared" si="11"/>
        <v>0</v>
      </c>
      <c r="H58" s="8"/>
      <c r="I58" s="8"/>
      <c r="J58" s="8"/>
      <c r="K58" s="7"/>
      <c r="L58" s="7"/>
      <c r="M58" s="7"/>
      <c r="N58" s="7"/>
      <c r="O58" s="7"/>
      <c r="R58" s="2"/>
      <c r="S58" s="2"/>
    </row>
    <row r="59" spans="2:19" ht="19.5" x14ac:dyDescent="0.25">
      <c r="B59" s="13">
        <f t="shared" si="2"/>
        <v>39867</v>
      </c>
      <c r="C59" s="9"/>
      <c r="D59" s="16">
        <f t="shared" si="3"/>
        <v>0</v>
      </c>
      <c r="E59" s="15">
        <f t="shared" si="4"/>
        <v>184.0999999999994</v>
      </c>
      <c r="F59" s="17">
        <f t="shared" si="10"/>
        <v>0</v>
      </c>
      <c r="G59" s="10">
        <f t="shared" si="11"/>
        <v>0</v>
      </c>
      <c r="H59" s="8"/>
      <c r="I59" s="8"/>
      <c r="J59" s="8"/>
      <c r="K59" s="7"/>
      <c r="L59" s="7"/>
      <c r="M59" s="7"/>
      <c r="N59" s="7"/>
      <c r="O59" s="7"/>
      <c r="R59" s="2"/>
      <c r="S59" s="2"/>
    </row>
    <row r="60" spans="2:19" ht="19.5" x14ac:dyDescent="0.25">
      <c r="B60" s="13">
        <f t="shared" si="2"/>
        <v>39868</v>
      </c>
      <c r="C60" s="9"/>
      <c r="D60" s="16">
        <f t="shared" si="3"/>
        <v>0</v>
      </c>
      <c r="E60" s="15">
        <f t="shared" si="4"/>
        <v>183.79999999999939</v>
      </c>
      <c r="F60" s="17">
        <f t="shared" si="10"/>
        <v>0</v>
      </c>
      <c r="G60" s="10">
        <f t="shared" si="11"/>
        <v>0</v>
      </c>
      <c r="H60" s="8"/>
      <c r="I60" s="8"/>
      <c r="J60" s="8"/>
      <c r="K60" s="7"/>
      <c r="L60" s="7"/>
      <c r="M60" s="7"/>
      <c r="N60" s="7"/>
      <c r="O60" s="7"/>
      <c r="R60" s="2"/>
      <c r="S60" s="2"/>
    </row>
    <row r="61" spans="2:19" ht="19.5" x14ac:dyDescent="0.25">
      <c r="B61" s="13">
        <f t="shared" si="2"/>
        <v>39869</v>
      </c>
      <c r="C61" s="9"/>
      <c r="D61" s="16">
        <f t="shared" si="3"/>
        <v>0</v>
      </c>
      <c r="E61" s="15">
        <f t="shared" si="4"/>
        <v>183.49999999999937</v>
      </c>
      <c r="F61" s="17">
        <f t="shared" si="10"/>
        <v>0</v>
      </c>
      <c r="G61" s="10">
        <f t="shared" si="11"/>
        <v>0</v>
      </c>
      <c r="H61" s="8"/>
      <c r="I61" s="8"/>
      <c r="J61" s="8"/>
      <c r="K61" s="7"/>
      <c r="L61" s="7"/>
      <c r="M61" s="7"/>
      <c r="N61" s="7"/>
      <c r="O61" s="7"/>
      <c r="R61" s="2"/>
      <c r="S61" s="2"/>
    </row>
    <row r="62" spans="2:19" ht="19.5" x14ac:dyDescent="0.25">
      <c r="B62" s="13">
        <f t="shared" si="2"/>
        <v>39870</v>
      </c>
      <c r="C62" s="9"/>
      <c r="D62" s="16">
        <f t="shared" si="3"/>
        <v>0</v>
      </c>
      <c r="E62" s="15">
        <f t="shared" si="4"/>
        <v>183.19999999999936</v>
      </c>
      <c r="F62" s="17">
        <f t="shared" si="10"/>
        <v>0</v>
      </c>
      <c r="G62" s="10">
        <f t="shared" si="11"/>
        <v>0</v>
      </c>
      <c r="H62" s="8"/>
      <c r="I62" s="8"/>
      <c r="J62" s="8"/>
      <c r="K62" s="7"/>
      <c r="L62" s="7"/>
      <c r="M62" s="7"/>
      <c r="N62" s="7"/>
      <c r="O62" s="7"/>
      <c r="R62" s="2"/>
      <c r="S62" s="2"/>
    </row>
    <row r="63" spans="2:19" ht="19.5" x14ac:dyDescent="0.25">
      <c r="B63" s="13">
        <f t="shared" si="2"/>
        <v>39871</v>
      </c>
      <c r="C63" s="9"/>
      <c r="D63" s="16">
        <f t="shared" si="3"/>
        <v>0</v>
      </c>
      <c r="E63" s="15">
        <f t="shared" si="4"/>
        <v>182.89999999999935</v>
      </c>
      <c r="F63" s="17">
        <f t="shared" si="10"/>
        <v>0</v>
      </c>
      <c r="G63" s="10">
        <f t="shared" si="11"/>
        <v>0</v>
      </c>
      <c r="H63" s="8"/>
      <c r="I63" s="8"/>
      <c r="J63" s="8"/>
      <c r="K63" s="7"/>
      <c r="L63" s="7"/>
      <c r="M63" s="7"/>
      <c r="N63" s="7"/>
      <c r="O63" s="7"/>
      <c r="R63" s="2"/>
      <c r="S63" s="2"/>
    </row>
    <row r="64" spans="2:19" ht="19.5" x14ac:dyDescent="0.25">
      <c r="B64" s="13">
        <f t="shared" si="2"/>
        <v>39872</v>
      </c>
      <c r="C64" s="9"/>
      <c r="D64" s="16">
        <f t="shared" si="3"/>
        <v>0</v>
      </c>
      <c r="E64" s="15">
        <f t="shared" si="4"/>
        <v>182.59999999999934</v>
      </c>
      <c r="F64" s="17">
        <f t="shared" si="10"/>
        <v>0</v>
      </c>
      <c r="G64" s="10">
        <f t="shared" si="11"/>
        <v>0</v>
      </c>
      <c r="H64" s="8"/>
      <c r="I64" s="8"/>
      <c r="J64" s="8"/>
      <c r="K64" s="7"/>
      <c r="L64" s="7"/>
      <c r="M64" s="7"/>
      <c r="N64" s="7"/>
      <c r="O64" s="7"/>
      <c r="R64" s="2"/>
      <c r="S64" s="2"/>
    </row>
    <row r="65" spans="2:19" ht="19.5" x14ac:dyDescent="0.25">
      <c r="B65" s="13">
        <f t="shared" si="2"/>
        <v>39873</v>
      </c>
      <c r="C65" s="9"/>
      <c r="D65" s="16">
        <f t="shared" si="3"/>
        <v>0</v>
      </c>
      <c r="E65" s="15">
        <f t="shared" si="4"/>
        <v>182.29999999999933</v>
      </c>
      <c r="F65" s="17">
        <f t="shared" si="10"/>
        <v>0</v>
      </c>
      <c r="G65" s="10">
        <f t="shared" si="11"/>
        <v>0</v>
      </c>
      <c r="H65" s="8"/>
      <c r="I65" s="8"/>
      <c r="J65" s="8"/>
      <c r="K65" s="7"/>
      <c r="L65" s="7"/>
      <c r="M65" s="7"/>
      <c r="N65" s="7"/>
      <c r="O65" s="7"/>
      <c r="R65" s="2"/>
      <c r="S65" s="2"/>
    </row>
    <row r="66" spans="2:19" ht="19.5" x14ac:dyDescent="0.25">
      <c r="B66" s="13">
        <f t="shared" si="2"/>
        <v>39874</v>
      </c>
      <c r="C66" s="9"/>
      <c r="D66" s="16">
        <f t="shared" si="3"/>
        <v>0</v>
      </c>
      <c r="E66" s="15">
        <f t="shared" si="4"/>
        <v>181.99999999999932</v>
      </c>
      <c r="F66" s="17">
        <f t="shared" si="10"/>
        <v>0</v>
      </c>
      <c r="G66" s="10">
        <f t="shared" si="11"/>
        <v>0</v>
      </c>
      <c r="H66" s="8"/>
      <c r="I66" s="8"/>
      <c r="J66" s="8"/>
      <c r="K66" s="7"/>
      <c r="L66" s="7"/>
      <c r="M66" s="7"/>
      <c r="N66" s="7"/>
      <c r="O66" s="7"/>
      <c r="R66" s="2"/>
      <c r="S66" s="2"/>
    </row>
    <row r="67" spans="2:19" ht="19.5" x14ac:dyDescent="0.25">
      <c r="B67" s="13">
        <f t="shared" si="2"/>
        <v>39875</v>
      </c>
      <c r="C67" s="9"/>
      <c r="D67" s="16">
        <f t="shared" si="3"/>
        <v>0</v>
      </c>
      <c r="E67" s="15">
        <f t="shared" si="4"/>
        <v>181.69999999999931</v>
      </c>
      <c r="F67" s="17">
        <f t="shared" si="10"/>
        <v>0</v>
      </c>
      <c r="G67" s="10">
        <f t="shared" si="11"/>
        <v>0</v>
      </c>
      <c r="H67" s="8"/>
      <c r="I67" s="8"/>
      <c r="J67" s="8"/>
      <c r="K67" s="7"/>
      <c r="L67" s="7"/>
      <c r="M67" s="7"/>
      <c r="N67" s="7"/>
      <c r="O67" s="7"/>
      <c r="R67" s="2"/>
      <c r="S67" s="2"/>
    </row>
    <row r="68" spans="2:19" ht="19.5" x14ac:dyDescent="0.25">
      <c r="B68" s="13">
        <f t="shared" si="2"/>
        <v>39876</v>
      </c>
      <c r="C68" s="9"/>
      <c r="D68" s="16">
        <f t="shared" si="3"/>
        <v>0</v>
      </c>
      <c r="E68" s="15">
        <f t="shared" si="4"/>
        <v>181.3999999999993</v>
      </c>
      <c r="F68" s="17">
        <f t="shared" si="10"/>
        <v>0</v>
      </c>
      <c r="G68" s="10">
        <f t="shared" si="11"/>
        <v>0</v>
      </c>
      <c r="H68" s="8"/>
      <c r="I68" s="8"/>
      <c r="J68" s="8"/>
      <c r="K68" s="7"/>
      <c r="L68" s="7"/>
      <c r="M68" s="7"/>
      <c r="N68" s="7"/>
      <c r="O68" s="7"/>
      <c r="R68" s="2"/>
      <c r="S68" s="2"/>
    </row>
    <row r="69" spans="2:19" ht="19.5" x14ac:dyDescent="0.25">
      <c r="B69" s="13">
        <f t="shared" si="2"/>
        <v>39877</v>
      </c>
      <c r="C69" s="9"/>
      <c r="D69" s="16">
        <f t="shared" si="3"/>
        <v>0</v>
      </c>
      <c r="E69" s="15">
        <f t="shared" si="4"/>
        <v>181.09999999999928</v>
      </c>
      <c r="F69" s="17">
        <f t="shared" si="10"/>
        <v>0</v>
      </c>
      <c r="G69" s="10">
        <f t="shared" si="11"/>
        <v>0</v>
      </c>
      <c r="H69" s="8"/>
      <c r="I69" s="8"/>
      <c r="J69" s="8"/>
      <c r="K69" s="7"/>
      <c r="L69" s="7"/>
      <c r="M69" s="7"/>
      <c r="N69" s="7"/>
      <c r="O69" s="7"/>
      <c r="R69" s="2"/>
      <c r="S69" s="2"/>
    </row>
    <row r="70" spans="2:19" ht="19.5" x14ac:dyDescent="0.25">
      <c r="B70" s="13">
        <f t="shared" si="2"/>
        <v>39878</v>
      </c>
      <c r="C70" s="9"/>
      <c r="D70" s="16">
        <f t="shared" si="3"/>
        <v>0</v>
      </c>
      <c r="E70" s="15">
        <f t="shared" si="4"/>
        <v>180.79999999999927</v>
      </c>
      <c r="F70" s="17">
        <f t="shared" si="10"/>
        <v>0</v>
      </c>
      <c r="G70" s="10">
        <f t="shared" si="11"/>
        <v>0</v>
      </c>
      <c r="H70" s="8"/>
      <c r="I70" s="8"/>
      <c r="J70" s="8"/>
      <c r="K70" s="7"/>
      <c r="L70" s="7"/>
      <c r="M70" s="7"/>
      <c r="N70" s="7"/>
      <c r="O70" s="7"/>
      <c r="R70" s="2"/>
      <c r="S70" s="2"/>
    </row>
    <row r="71" spans="2:19" ht="19.5" x14ac:dyDescent="0.25">
      <c r="B71" s="13">
        <f t="shared" si="2"/>
        <v>39879</v>
      </c>
      <c r="C71" s="9"/>
      <c r="D71" s="16">
        <f t="shared" si="3"/>
        <v>0</v>
      </c>
      <c r="E71" s="15">
        <f t="shared" si="4"/>
        <v>180.49999999999926</v>
      </c>
      <c r="F71" s="17">
        <f t="shared" si="10"/>
        <v>0</v>
      </c>
      <c r="G71" s="10">
        <f t="shared" si="11"/>
        <v>0</v>
      </c>
      <c r="H71" s="8"/>
      <c r="I71" s="8"/>
      <c r="J71" s="8"/>
      <c r="K71" s="7"/>
      <c r="L71" s="7"/>
      <c r="M71" s="7"/>
      <c r="N71" s="7"/>
      <c r="O71" s="7"/>
      <c r="R71" s="2"/>
      <c r="S71" s="2"/>
    </row>
    <row r="72" spans="2:19" ht="19.5" x14ac:dyDescent="0.25">
      <c r="B72" s="13">
        <f t="shared" ref="B72:B135" si="12">B71+1</f>
        <v>39880</v>
      </c>
      <c r="C72" s="9"/>
      <c r="D72" s="16">
        <f t="shared" ref="D72:D135" si="13">IF(C72&gt;0,C72-C71,0)</f>
        <v>0</v>
      </c>
      <c r="E72" s="15">
        <f t="shared" ref="E72:E135" si="14">E71+Daily_Goal</f>
        <v>180.19999999999925</v>
      </c>
      <c r="F72" s="17">
        <f t="shared" si="10"/>
        <v>0</v>
      </c>
      <c r="G72" s="10">
        <f t="shared" si="11"/>
        <v>0</v>
      </c>
      <c r="H72" s="8"/>
      <c r="I72" s="8"/>
      <c r="J72" s="8"/>
      <c r="K72" s="7"/>
      <c r="L72" s="7"/>
      <c r="M72" s="7"/>
      <c r="N72" s="7"/>
      <c r="O72" s="7"/>
      <c r="R72" s="2"/>
      <c r="S72" s="2"/>
    </row>
    <row r="73" spans="2:19" ht="19.5" x14ac:dyDescent="0.25">
      <c r="B73" s="13">
        <f t="shared" si="12"/>
        <v>39881</v>
      </c>
      <c r="C73" s="9"/>
      <c r="D73" s="16">
        <f t="shared" si="13"/>
        <v>0</v>
      </c>
      <c r="E73" s="15">
        <f t="shared" si="14"/>
        <v>179.89999999999924</v>
      </c>
      <c r="F73" s="17">
        <f t="shared" si="10"/>
        <v>0</v>
      </c>
      <c r="G73" s="10">
        <f t="shared" si="11"/>
        <v>0</v>
      </c>
      <c r="H73" s="8"/>
      <c r="I73" s="8"/>
      <c r="J73" s="8"/>
      <c r="K73" s="7"/>
      <c r="L73" s="7"/>
      <c r="M73" s="7"/>
      <c r="N73" s="7"/>
      <c r="O73" s="7"/>
      <c r="R73" s="2"/>
      <c r="S73" s="2"/>
    </row>
    <row r="74" spans="2:19" ht="19.5" x14ac:dyDescent="0.25">
      <c r="B74" s="13">
        <f t="shared" si="12"/>
        <v>39882</v>
      </c>
      <c r="C74" s="9"/>
      <c r="D74" s="16">
        <f t="shared" si="13"/>
        <v>0</v>
      </c>
      <c r="E74" s="15">
        <f t="shared" si="14"/>
        <v>179.59999999999923</v>
      </c>
      <c r="F74" s="17">
        <f t="shared" si="10"/>
        <v>0</v>
      </c>
      <c r="G74" s="10">
        <f t="shared" si="11"/>
        <v>0</v>
      </c>
      <c r="H74" s="8"/>
      <c r="I74" s="8"/>
      <c r="J74" s="8"/>
      <c r="K74" s="7"/>
      <c r="L74" s="7"/>
      <c r="M74" s="7"/>
      <c r="N74" s="7"/>
      <c r="O74" s="7"/>
      <c r="R74" s="2"/>
      <c r="S74" s="2"/>
    </row>
    <row r="75" spans="2:19" ht="19.5" x14ac:dyDescent="0.25">
      <c r="B75" s="13">
        <f t="shared" si="12"/>
        <v>39883</v>
      </c>
      <c r="C75" s="9"/>
      <c r="D75" s="16">
        <f t="shared" si="13"/>
        <v>0</v>
      </c>
      <c r="E75" s="15">
        <f t="shared" si="14"/>
        <v>179.29999999999922</v>
      </c>
      <c r="F75" s="17">
        <f t="shared" si="10"/>
        <v>0</v>
      </c>
      <c r="G75" s="10">
        <f t="shared" si="11"/>
        <v>0</v>
      </c>
      <c r="H75" s="8"/>
      <c r="I75" s="8"/>
      <c r="J75" s="8"/>
      <c r="K75" s="7"/>
      <c r="L75" s="7"/>
      <c r="M75" s="7"/>
      <c r="N75" s="7"/>
      <c r="O75" s="7"/>
      <c r="R75" s="2"/>
      <c r="S75" s="2"/>
    </row>
    <row r="76" spans="2:19" ht="19.5" x14ac:dyDescent="0.25">
      <c r="B76" s="13">
        <f t="shared" si="12"/>
        <v>39884</v>
      </c>
      <c r="C76" s="9"/>
      <c r="D76" s="16">
        <f t="shared" si="13"/>
        <v>0</v>
      </c>
      <c r="E76" s="15">
        <f t="shared" si="14"/>
        <v>178.9999999999992</v>
      </c>
      <c r="F76" s="17">
        <f t="shared" si="10"/>
        <v>0</v>
      </c>
      <c r="G76" s="10">
        <f t="shared" si="11"/>
        <v>0</v>
      </c>
      <c r="H76" s="8"/>
      <c r="I76" s="8"/>
      <c r="J76" s="8"/>
      <c r="K76" s="7"/>
      <c r="L76" s="7"/>
      <c r="M76" s="7"/>
      <c r="N76" s="7"/>
      <c r="O76" s="7"/>
      <c r="R76" s="2"/>
      <c r="S76" s="2"/>
    </row>
    <row r="77" spans="2:19" ht="19.5" x14ac:dyDescent="0.25">
      <c r="B77" s="13">
        <f t="shared" si="12"/>
        <v>39885</v>
      </c>
      <c r="C77" s="9"/>
      <c r="D77" s="16">
        <f t="shared" si="13"/>
        <v>0</v>
      </c>
      <c r="E77" s="15">
        <f t="shared" si="14"/>
        <v>178.69999999999919</v>
      </c>
      <c r="F77" s="17">
        <f t="shared" si="10"/>
        <v>0</v>
      </c>
      <c r="G77" s="10">
        <f t="shared" si="11"/>
        <v>0</v>
      </c>
      <c r="H77" s="8"/>
      <c r="I77" s="8"/>
      <c r="J77" s="8"/>
      <c r="K77" s="7"/>
      <c r="L77" s="7"/>
      <c r="M77" s="7"/>
      <c r="N77" s="7"/>
      <c r="O77" s="7"/>
      <c r="R77" s="2"/>
      <c r="S77" s="2"/>
    </row>
    <row r="78" spans="2:19" ht="19.5" x14ac:dyDescent="0.25">
      <c r="B78" s="13">
        <f t="shared" si="12"/>
        <v>39886</v>
      </c>
      <c r="C78" s="9"/>
      <c r="D78" s="16">
        <f t="shared" si="13"/>
        <v>0</v>
      </c>
      <c r="E78" s="15">
        <f t="shared" si="14"/>
        <v>178.39999999999918</v>
      </c>
      <c r="F78" s="17">
        <f t="shared" si="10"/>
        <v>0</v>
      </c>
      <c r="G78" s="10">
        <f t="shared" si="11"/>
        <v>0</v>
      </c>
      <c r="H78" s="8"/>
      <c r="I78" s="8"/>
      <c r="J78" s="8"/>
      <c r="K78" s="7"/>
      <c r="L78" s="7"/>
      <c r="M78" s="7"/>
      <c r="N78" s="7"/>
      <c r="O78" s="7"/>
      <c r="R78" s="2"/>
      <c r="S78" s="2"/>
    </row>
    <row r="79" spans="2:19" ht="19.5" x14ac:dyDescent="0.25">
      <c r="B79" s="13">
        <f t="shared" si="12"/>
        <v>39887</v>
      </c>
      <c r="C79" s="9"/>
      <c r="D79" s="16">
        <f t="shared" si="13"/>
        <v>0</v>
      </c>
      <c r="E79" s="15">
        <f t="shared" si="14"/>
        <v>178.09999999999917</v>
      </c>
      <c r="F79" s="17">
        <f t="shared" si="10"/>
        <v>0</v>
      </c>
      <c r="G79" s="10">
        <f t="shared" si="11"/>
        <v>0</v>
      </c>
      <c r="H79" s="8"/>
      <c r="I79" s="8"/>
      <c r="J79" s="8"/>
      <c r="K79" s="7"/>
      <c r="L79" s="7"/>
      <c r="M79" s="7"/>
      <c r="N79" s="7"/>
      <c r="O79" s="7"/>
      <c r="R79" s="2"/>
      <c r="S79" s="2"/>
    </row>
    <row r="80" spans="2:19" ht="19.5" x14ac:dyDescent="0.25">
      <c r="B80" s="13">
        <f t="shared" si="12"/>
        <v>39888</v>
      </c>
      <c r="C80" s="9"/>
      <c r="D80" s="16">
        <f t="shared" si="13"/>
        <v>0</v>
      </c>
      <c r="E80" s="15">
        <f t="shared" si="14"/>
        <v>177.79999999999916</v>
      </c>
      <c r="F80" s="17">
        <f t="shared" si="10"/>
        <v>0</v>
      </c>
      <c r="G80" s="10">
        <f t="shared" si="11"/>
        <v>0</v>
      </c>
      <c r="H80" s="8"/>
      <c r="I80" s="8"/>
      <c r="J80" s="8"/>
      <c r="K80" s="7"/>
      <c r="L80" s="7"/>
      <c r="M80" s="7"/>
      <c r="N80" s="7"/>
      <c r="O80" s="7"/>
      <c r="R80" s="2"/>
      <c r="S80" s="2"/>
    </row>
    <row r="81" spans="2:19" ht="19.5" x14ac:dyDescent="0.25">
      <c r="B81" s="13">
        <f t="shared" si="12"/>
        <v>39889</v>
      </c>
      <c r="C81" s="9"/>
      <c r="D81" s="16">
        <f t="shared" si="13"/>
        <v>0</v>
      </c>
      <c r="E81" s="15">
        <f t="shared" si="14"/>
        <v>177.49999999999915</v>
      </c>
      <c r="F81" s="17">
        <f t="shared" ref="F81:F144" si="15">IF(C81&lt;&gt;0,C81-E81,0)</f>
        <v>0</v>
      </c>
      <c r="G81" s="10">
        <f t="shared" ref="G81:G144" si="16">IF(C81&gt;0,IF(F81&lt;0,"J","L"),0)</f>
        <v>0</v>
      </c>
      <c r="H81" s="8"/>
      <c r="I81" s="8"/>
      <c r="J81" s="8"/>
      <c r="K81" s="7"/>
      <c r="L81" s="7"/>
      <c r="M81" s="7"/>
      <c r="N81" s="7"/>
      <c r="O81" s="7"/>
      <c r="R81" s="2"/>
      <c r="S81" s="2"/>
    </row>
    <row r="82" spans="2:19" ht="19.5" x14ac:dyDescent="0.25">
      <c r="B82" s="13">
        <f t="shared" si="12"/>
        <v>39890</v>
      </c>
      <c r="C82" s="9"/>
      <c r="D82" s="16">
        <f t="shared" si="13"/>
        <v>0</v>
      </c>
      <c r="E82" s="15">
        <f t="shared" si="14"/>
        <v>177.19999999999914</v>
      </c>
      <c r="F82" s="17">
        <f t="shared" si="15"/>
        <v>0</v>
      </c>
      <c r="G82" s="10">
        <f t="shared" si="16"/>
        <v>0</v>
      </c>
      <c r="H82" s="8"/>
      <c r="I82" s="8"/>
      <c r="J82" s="8"/>
      <c r="K82" s="7"/>
      <c r="L82" s="7"/>
      <c r="M82" s="7"/>
      <c r="N82" s="7"/>
      <c r="O82" s="7"/>
      <c r="R82" s="2"/>
      <c r="S82" s="2"/>
    </row>
    <row r="83" spans="2:19" ht="19.5" x14ac:dyDescent="0.25">
      <c r="B83" s="13">
        <f t="shared" si="12"/>
        <v>39891</v>
      </c>
      <c r="C83" s="9"/>
      <c r="D83" s="16">
        <f t="shared" si="13"/>
        <v>0</v>
      </c>
      <c r="E83" s="15">
        <f t="shared" si="14"/>
        <v>176.89999999999912</v>
      </c>
      <c r="F83" s="17">
        <f t="shared" si="15"/>
        <v>0</v>
      </c>
      <c r="G83" s="10">
        <f t="shared" si="16"/>
        <v>0</v>
      </c>
      <c r="H83" s="8"/>
      <c r="I83" s="8"/>
      <c r="J83" s="8"/>
      <c r="K83" s="7"/>
      <c r="L83" s="7"/>
      <c r="M83" s="7"/>
      <c r="N83" s="7"/>
      <c r="O83" s="7"/>
      <c r="R83" s="2"/>
      <c r="S83" s="2"/>
    </row>
    <row r="84" spans="2:19" ht="19.5" x14ac:dyDescent="0.25">
      <c r="B84" s="13">
        <f t="shared" si="12"/>
        <v>39892</v>
      </c>
      <c r="C84" s="9"/>
      <c r="D84" s="16">
        <f t="shared" si="13"/>
        <v>0</v>
      </c>
      <c r="E84" s="15">
        <f t="shared" si="14"/>
        <v>176.59999999999911</v>
      </c>
      <c r="F84" s="17">
        <f t="shared" si="15"/>
        <v>0</v>
      </c>
      <c r="G84" s="10">
        <f t="shared" si="16"/>
        <v>0</v>
      </c>
      <c r="H84" s="8"/>
      <c r="I84" s="8"/>
      <c r="J84" s="8"/>
      <c r="K84" s="7"/>
      <c r="L84" s="7"/>
      <c r="M84" s="7"/>
      <c r="N84" s="7"/>
      <c r="O84" s="7"/>
      <c r="R84" s="2"/>
      <c r="S84" s="2"/>
    </row>
    <row r="85" spans="2:19" ht="19.5" x14ac:dyDescent="0.25">
      <c r="B85" s="13">
        <f t="shared" si="12"/>
        <v>39893</v>
      </c>
      <c r="C85" s="9"/>
      <c r="D85" s="16">
        <f t="shared" si="13"/>
        <v>0</v>
      </c>
      <c r="E85" s="15">
        <f t="shared" si="14"/>
        <v>176.2999999999991</v>
      </c>
      <c r="F85" s="17">
        <f t="shared" si="15"/>
        <v>0</v>
      </c>
      <c r="G85" s="10">
        <f t="shared" si="16"/>
        <v>0</v>
      </c>
      <c r="H85" s="8"/>
      <c r="I85" s="8"/>
      <c r="J85" s="8"/>
      <c r="K85" s="7"/>
      <c r="L85" s="7"/>
      <c r="M85" s="7"/>
      <c r="N85" s="7"/>
      <c r="O85" s="7"/>
      <c r="R85" s="2"/>
      <c r="S85" s="2"/>
    </row>
    <row r="86" spans="2:19" ht="19.5" x14ac:dyDescent="0.25">
      <c r="B86" s="13">
        <f t="shared" si="12"/>
        <v>39894</v>
      </c>
      <c r="C86" s="9"/>
      <c r="D86" s="16">
        <f t="shared" si="13"/>
        <v>0</v>
      </c>
      <c r="E86" s="15">
        <f t="shared" si="14"/>
        <v>175.99999999999909</v>
      </c>
      <c r="F86" s="17">
        <f t="shared" si="15"/>
        <v>0</v>
      </c>
      <c r="G86" s="10">
        <f t="shared" si="16"/>
        <v>0</v>
      </c>
      <c r="H86" s="8"/>
      <c r="I86" s="8"/>
      <c r="J86" s="8"/>
      <c r="K86" s="7"/>
      <c r="L86" s="7"/>
      <c r="M86" s="7"/>
      <c r="N86" s="7"/>
      <c r="O86" s="7"/>
      <c r="R86" s="2"/>
      <c r="S86" s="2"/>
    </row>
    <row r="87" spans="2:19" ht="19.5" x14ac:dyDescent="0.25">
      <c r="B87" s="13">
        <f t="shared" si="12"/>
        <v>39895</v>
      </c>
      <c r="C87" s="9"/>
      <c r="D87" s="16">
        <f t="shared" si="13"/>
        <v>0</v>
      </c>
      <c r="E87" s="15">
        <f t="shared" si="14"/>
        <v>175.69999999999908</v>
      </c>
      <c r="F87" s="17">
        <f t="shared" si="15"/>
        <v>0</v>
      </c>
      <c r="G87" s="10">
        <f t="shared" si="16"/>
        <v>0</v>
      </c>
      <c r="H87" s="8"/>
      <c r="I87" s="8"/>
      <c r="J87" s="8"/>
      <c r="K87" s="7"/>
      <c r="L87" s="7"/>
      <c r="M87" s="7"/>
      <c r="N87" s="7"/>
      <c r="O87" s="7"/>
      <c r="R87" s="2"/>
      <c r="S87" s="2"/>
    </row>
    <row r="88" spans="2:19" ht="19.5" x14ac:dyDescent="0.25">
      <c r="B88" s="13">
        <f t="shared" si="12"/>
        <v>39896</v>
      </c>
      <c r="C88" s="9"/>
      <c r="D88" s="16">
        <f t="shared" si="13"/>
        <v>0</v>
      </c>
      <c r="E88" s="15">
        <f t="shared" si="14"/>
        <v>175.39999999999907</v>
      </c>
      <c r="F88" s="17">
        <f t="shared" si="15"/>
        <v>0</v>
      </c>
      <c r="G88" s="10">
        <f t="shared" si="16"/>
        <v>0</v>
      </c>
      <c r="H88" s="8"/>
      <c r="I88" s="8"/>
      <c r="J88" s="8"/>
      <c r="K88" s="7"/>
      <c r="L88" s="7"/>
      <c r="M88" s="7"/>
      <c r="N88" s="7"/>
      <c r="O88" s="7"/>
      <c r="R88" s="2"/>
      <c r="S88" s="2"/>
    </row>
    <row r="89" spans="2:19" ht="19.5" x14ac:dyDescent="0.25">
      <c r="B89" s="13">
        <f t="shared" si="12"/>
        <v>39897</v>
      </c>
      <c r="C89" s="9"/>
      <c r="D89" s="16">
        <f t="shared" si="13"/>
        <v>0</v>
      </c>
      <c r="E89" s="15">
        <f t="shared" si="14"/>
        <v>175.09999999999906</v>
      </c>
      <c r="F89" s="17">
        <f t="shared" si="15"/>
        <v>0</v>
      </c>
      <c r="G89" s="10">
        <f t="shared" si="16"/>
        <v>0</v>
      </c>
      <c r="H89" s="8"/>
      <c r="I89" s="8"/>
      <c r="J89" s="8"/>
      <c r="K89" s="7"/>
      <c r="L89" s="7"/>
      <c r="M89" s="7"/>
      <c r="N89" s="7"/>
      <c r="O89" s="7"/>
      <c r="R89" s="2"/>
      <c r="S89" s="2"/>
    </row>
    <row r="90" spans="2:19" ht="19.5" x14ac:dyDescent="0.25">
      <c r="B90" s="13">
        <f t="shared" si="12"/>
        <v>39898</v>
      </c>
      <c r="C90" s="9"/>
      <c r="D90" s="16">
        <f t="shared" si="13"/>
        <v>0</v>
      </c>
      <c r="E90" s="15">
        <f t="shared" si="14"/>
        <v>174.79999999999905</v>
      </c>
      <c r="F90" s="17">
        <f t="shared" si="15"/>
        <v>0</v>
      </c>
      <c r="G90" s="10">
        <f t="shared" si="16"/>
        <v>0</v>
      </c>
      <c r="H90" s="8"/>
      <c r="I90" s="8"/>
      <c r="J90" s="8"/>
      <c r="K90" s="7"/>
      <c r="L90" s="7"/>
      <c r="M90" s="7"/>
      <c r="N90" s="7"/>
      <c r="O90" s="7"/>
      <c r="R90" s="2"/>
      <c r="S90" s="2"/>
    </row>
    <row r="91" spans="2:19" ht="19.5" x14ac:dyDescent="0.25">
      <c r="B91" s="13">
        <f t="shared" si="12"/>
        <v>39899</v>
      </c>
      <c r="C91" s="9"/>
      <c r="D91" s="16">
        <f t="shared" si="13"/>
        <v>0</v>
      </c>
      <c r="E91" s="15">
        <f t="shared" si="14"/>
        <v>174.49999999999903</v>
      </c>
      <c r="F91" s="17">
        <f t="shared" si="15"/>
        <v>0</v>
      </c>
      <c r="G91" s="10">
        <f t="shared" si="16"/>
        <v>0</v>
      </c>
      <c r="H91" s="8"/>
      <c r="I91" s="8"/>
      <c r="J91" s="8"/>
      <c r="K91" s="7"/>
      <c r="L91" s="7"/>
      <c r="M91" s="7"/>
      <c r="N91" s="7"/>
      <c r="O91" s="7"/>
      <c r="R91" s="2"/>
      <c r="S91" s="2"/>
    </row>
    <row r="92" spans="2:19" ht="19.5" x14ac:dyDescent="0.25">
      <c r="B92" s="13">
        <f t="shared" si="12"/>
        <v>39900</v>
      </c>
      <c r="C92" s="9"/>
      <c r="D92" s="16">
        <f t="shared" si="13"/>
        <v>0</v>
      </c>
      <c r="E92" s="15">
        <f t="shared" si="14"/>
        <v>174.19999999999902</v>
      </c>
      <c r="F92" s="17">
        <f t="shared" si="15"/>
        <v>0</v>
      </c>
      <c r="G92" s="10">
        <f t="shared" si="16"/>
        <v>0</v>
      </c>
      <c r="H92" s="8"/>
      <c r="I92" s="8"/>
      <c r="J92" s="8"/>
      <c r="K92" s="7"/>
      <c r="L92" s="7"/>
      <c r="M92" s="7"/>
      <c r="N92" s="7"/>
      <c r="O92" s="7"/>
      <c r="R92" s="2"/>
      <c r="S92" s="2"/>
    </row>
    <row r="93" spans="2:19" ht="19.5" x14ac:dyDescent="0.25">
      <c r="B93" s="13">
        <f t="shared" si="12"/>
        <v>39901</v>
      </c>
      <c r="C93" s="9"/>
      <c r="D93" s="16">
        <f t="shared" si="13"/>
        <v>0</v>
      </c>
      <c r="E93" s="15">
        <f t="shared" si="14"/>
        <v>173.89999999999901</v>
      </c>
      <c r="F93" s="17">
        <f t="shared" si="15"/>
        <v>0</v>
      </c>
      <c r="G93" s="10">
        <f t="shared" si="16"/>
        <v>0</v>
      </c>
      <c r="H93" s="8"/>
      <c r="I93" s="8"/>
      <c r="J93" s="8"/>
      <c r="K93" s="7"/>
      <c r="L93" s="7"/>
      <c r="M93" s="7"/>
      <c r="N93" s="7"/>
      <c r="O93" s="7"/>
      <c r="R93" s="2"/>
      <c r="S93" s="2"/>
    </row>
    <row r="94" spans="2:19" ht="19.5" x14ac:dyDescent="0.25">
      <c r="B94" s="13">
        <f t="shared" si="12"/>
        <v>39902</v>
      </c>
      <c r="C94" s="9"/>
      <c r="D94" s="16">
        <f t="shared" si="13"/>
        <v>0</v>
      </c>
      <c r="E94" s="15">
        <f t="shared" si="14"/>
        <v>173.599999999999</v>
      </c>
      <c r="F94" s="17">
        <f t="shared" si="15"/>
        <v>0</v>
      </c>
      <c r="G94" s="10">
        <f t="shared" si="16"/>
        <v>0</v>
      </c>
      <c r="H94" s="8"/>
      <c r="I94" s="8"/>
      <c r="J94" s="8"/>
      <c r="K94" s="7"/>
      <c r="L94" s="7"/>
      <c r="M94" s="7"/>
      <c r="N94" s="7"/>
      <c r="O94" s="7"/>
      <c r="R94" s="2"/>
      <c r="S94" s="2"/>
    </row>
    <row r="95" spans="2:19" ht="19.5" x14ac:dyDescent="0.25">
      <c r="B95" s="13">
        <f t="shared" si="12"/>
        <v>39903</v>
      </c>
      <c r="C95" s="9"/>
      <c r="D95" s="16">
        <f t="shared" si="13"/>
        <v>0</v>
      </c>
      <c r="E95" s="15">
        <f t="shared" si="14"/>
        <v>173.29999999999899</v>
      </c>
      <c r="F95" s="17">
        <f t="shared" si="15"/>
        <v>0</v>
      </c>
      <c r="G95" s="10">
        <f t="shared" si="16"/>
        <v>0</v>
      </c>
      <c r="H95" s="8"/>
      <c r="I95" s="8"/>
      <c r="J95" s="8"/>
      <c r="K95" s="7"/>
      <c r="L95" s="7"/>
      <c r="M95" s="7"/>
      <c r="N95" s="7"/>
      <c r="O95" s="7"/>
      <c r="R95" s="2"/>
      <c r="S95" s="2"/>
    </row>
    <row r="96" spans="2:19" ht="19.5" x14ac:dyDescent="0.25">
      <c r="B96" s="13">
        <f t="shared" si="12"/>
        <v>39904</v>
      </c>
      <c r="C96" s="9"/>
      <c r="D96" s="16">
        <f t="shared" si="13"/>
        <v>0</v>
      </c>
      <c r="E96" s="15">
        <f t="shared" si="14"/>
        <v>172.99999999999898</v>
      </c>
      <c r="F96" s="17">
        <f t="shared" si="15"/>
        <v>0</v>
      </c>
      <c r="G96" s="10">
        <f t="shared" si="16"/>
        <v>0</v>
      </c>
      <c r="H96" s="8"/>
      <c r="I96" s="8"/>
      <c r="J96" s="8"/>
      <c r="K96" s="7"/>
      <c r="L96" s="7"/>
      <c r="M96" s="7"/>
      <c r="N96" s="7"/>
      <c r="O96" s="7"/>
      <c r="R96" s="2"/>
      <c r="S96" s="2"/>
    </row>
    <row r="97" spans="2:19" ht="19.5" x14ac:dyDescent="0.25">
      <c r="B97" s="13">
        <f t="shared" si="12"/>
        <v>39905</v>
      </c>
      <c r="C97" s="9"/>
      <c r="D97" s="16">
        <f t="shared" si="13"/>
        <v>0</v>
      </c>
      <c r="E97" s="15">
        <f t="shared" si="14"/>
        <v>172.69999999999897</v>
      </c>
      <c r="F97" s="17">
        <f t="shared" si="15"/>
        <v>0</v>
      </c>
      <c r="G97" s="10">
        <f t="shared" si="16"/>
        <v>0</v>
      </c>
      <c r="H97" s="8"/>
      <c r="I97" s="8"/>
      <c r="J97" s="8"/>
      <c r="K97" s="7"/>
      <c r="L97" s="7"/>
      <c r="M97" s="7"/>
      <c r="N97" s="7"/>
      <c r="O97" s="7"/>
      <c r="R97" s="2"/>
      <c r="S97" s="2"/>
    </row>
    <row r="98" spans="2:19" ht="19.5" x14ac:dyDescent="0.25">
      <c r="B98" s="13">
        <f t="shared" si="12"/>
        <v>39906</v>
      </c>
      <c r="C98" s="9"/>
      <c r="D98" s="16">
        <f t="shared" si="13"/>
        <v>0</v>
      </c>
      <c r="E98" s="15">
        <f t="shared" si="14"/>
        <v>172.39999999999895</v>
      </c>
      <c r="F98" s="17">
        <f t="shared" si="15"/>
        <v>0</v>
      </c>
      <c r="G98" s="10">
        <f t="shared" si="16"/>
        <v>0</v>
      </c>
      <c r="H98" s="8"/>
      <c r="I98" s="8"/>
      <c r="J98" s="8"/>
      <c r="K98" s="7"/>
      <c r="L98" s="7"/>
      <c r="M98" s="7"/>
      <c r="N98" s="7"/>
      <c r="O98" s="7"/>
      <c r="R98" s="2"/>
      <c r="S98" s="2"/>
    </row>
    <row r="99" spans="2:19" ht="19.5" x14ac:dyDescent="0.25">
      <c r="B99" s="13">
        <f t="shared" si="12"/>
        <v>39907</v>
      </c>
      <c r="C99" s="9"/>
      <c r="D99" s="16">
        <f t="shared" si="13"/>
        <v>0</v>
      </c>
      <c r="E99" s="15">
        <f t="shared" si="14"/>
        <v>172.09999999999894</v>
      </c>
      <c r="F99" s="17">
        <f t="shared" si="15"/>
        <v>0</v>
      </c>
      <c r="G99" s="10">
        <f t="shared" si="16"/>
        <v>0</v>
      </c>
      <c r="H99" s="8"/>
      <c r="I99" s="8"/>
      <c r="J99" s="8"/>
      <c r="K99" s="7"/>
      <c r="L99" s="7"/>
      <c r="M99" s="7"/>
      <c r="N99" s="7"/>
      <c r="O99" s="7"/>
      <c r="R99" s="2"/>
      <c r="S99" s="2"/>
    </row>
    <row r="100" spans="2:19" ht="19.5" x14ac:dyDescent="0.25">
      <c r="B100" s="13">
        <f t="shared" si="12"/>
        <v>39908</v>
      </c>
      <c r="C100" s="9"/>
      <c r="D100" s="16">
        <f t="shared" si="13"/>
        <v>0</v>
      </c>
      <c r="E100" s="15">
        <f t="shared" si="14"/>
        <v>171.79999999999893</v>
      </c>
      <c r="F100" s="17">
        <f t="shared" si="15"/>
        <v>0</v>
      </c>
      <c r="G100" s="10">
        <f t="shared" si="16"/>
        <v>0</v>
      </c>
      <c r="H100" s="8"/>
      <c r="I100" s="8"/>
      <c r="J100" s="8"/>
      <c r="K100" s="7"/>
      <c r="L100" s="7"/>
      <c r="M100" s="7"/>
      <c r="N100" s="7"/>
      <c r="O100" s="7"/>
      <c r="R100" s="2"/>
      <c r="S100" s="2"/>
    </row>
    <row r="101" spans="2:19" ht="19.5" x14ac:dyDescent="0.25">
      <c r="B101" s="13">
        <f t="shared" si="12"/>
        <v>39909</v>
      </c>
      <c r="C101" s="9"/>
      <c r="D101" s="16">
        <f t="shared" si="13"/>
        <v>0</v>
      </c>
      <c r="E101" s="15">
        <f t="shared" si="14"/>
        <v>171.49999999999892</v>
      </c>
      <c r="F101" s="17">
        <f t="shared" si="15"/>
        <v>0</v>
      </c>
      <c r="G101" s="10">
        <f t="shared" si="16"/>
        <v>0</v>
      </c>
      <c r="H101" s="8"/>
      <c r="I101" s="8"/>
      <c r="J101" s="8"/>
      <c r="K101" s="7"/>
      <c r="L101" s="7"/>
      <c r="M101" s="7"/>
      <c r="N101" s="7"/>
      <c r="O101" s="7"/>
      <c r="R101" s="2"/>
      <c r="S101" s="2"/>
    </row>
    <row r="102" spans="2:19" ht="19.5" x14ac:dyDescent="0.25">
      <c r="B102" s="13">
        <f t="shared" si="12"/>
        <v>39910</v>
      </c>
      <c r="C102" s="9"/>
      <c r="D102" s="16">
        <f t="shared" si="13"/>
        <v>0</v>
      </c>
      <c r="E102" s="15">
        <f t="shared" si="14"/>
        <v>171.19999999999891</v>
      </c>
      <c r="F102" s="17">
        <f t="shared" si="15"/>
        <v>0</v>
      </c>
      <c r="G102" s="10">
        <f t="shared" si="16"/>
        <v>0</v>
      </c>
      <c r="H102" s="8"/>
      <c r="I102" s="8"/>
      <c r="J102" s="8"/>
      <c r="K102" s="7"/>
      <c r="L102" s="7"/>
      <c r="M102" s="7"/>
      <c r="N102" s="7"/>
      <c r="O102" s="7"/>
      <c r="R102" s="2"/>
      <c r="S102" s="2"/>
    </row>
    <row r="103" spans="2:19" ht="19.5" x14ac:dyDescent="0.25">
      <c r="B103" s="13">
        <f t="shared" si="12"/>
        <v>39911</v>
      </c>
      <c r="C103" s="9"/>
      <c r="D103" s="16">
        <f t="shared" si="13"/>
        <v>0</v>
      </c>
      <c r="E103" s="15">
        <f t="shared" si="14"/>
        <v>170.8999999999989</v>
      </c>
      <c r="F103" s="17">
        <f t="shared" si="15"/>
        <v>0</v>
      </c>
      <c r="G103" s="10">
        <f t="shared" si="16"/>
        <v>0</v>
      </c>
      <c r="H103" s="8"/>
      <c r="I103" s="8"/>
      <c r="J103" s="8"/>
      <c r="K103" s="7"/>
      <c r="L103" s="7"/>
      <c r="M103" s="7"/>
      <c r="N103" s="7"/>
      <c r="O103" s="7"/>
      <c r="R103" s="2"/>
      <c r="S103" s="2"/>
    </row>
    <row r="104" spans="2:19" ht="19.5" x14ac:dyDescent="0.25">
      <c r="B104" s="13">
        <f t="shared" si="12"/>
        <v>39912</v>
      </c>
      <c r="C104" s="9"/>
      <c r="D104" s="16">
        <f t="shared" si="13"/>
        <v>0</v>
      </c>
      <c r="E104" s="15">
        <f t="shared" si="14"/>
        <v>170.59999999999889</v>
      </c>
      <c r="F104" s="17">
        <f t="shared" si="15"/>
        <v>0</v>
      </c>
      <c r="G104" s="10">
        <f t="shared" si="16"/>
        <v>0</v>
      </c>
      <c r="H104" s="8"/>
      <c r="I104" s="8"/>
      <c r="J104" s="8"/>
      <c r="K104" s="7"/>
      <c r="L104" s="7"/>
      <c r="M104" s="7"/>
      <c r="N104" s="7"/>
      <c r="O104" s="7"/>
      <c r="R104" s="2"/>
      <c r="S104" s="2"/>
    </row>
    <row r="105" spans="2:19" ht="19.5" x14ac:dyDescent="0.25">
      <c r="B105" s="13">
        <f t="shared" si="12"/>
        <v>39913</v>
      </c>
      <c r="C105" s="9"/>
      <c r="D105" s="16">
        <f t="shared" si="13"/>
        <v>0</v>
      </c>
      <c r="E105" s="15">
        <f t="shared" si="14"/>
        <v>170.29999999999887</v>
      </c>
      <c r="F105" s="17">
        <f t="shared" si="15"/>
        <v>0</v>
      </c>
      <c r="G105" s="10">
        <f t="shared" si="16"/>
        <v>0</v>
      </c>
      <c r="H105" s="8"/>
      <c r="I105" s="8"/>
      <c r="J105" s="8"/>
      <c r="K105" s="7"/>
      <c r="L105" s="7"/>
      <c r="M105" s="7"/>
      <c r="N105" s="7"/>
      <c r="O105" s="7"/>
      <c r="R105" s="2"/>
      <c r="S105" s="2"/>
    </row>
    <row r="106" spans="2:19" ht="19.5" x14ac:dyDescent="0.25">
      <c r="B106" s="13">
        <f t="shared" si="12"/>
        <v>39914</v>
      </c>
      <c r="C106" s="9"/>
      <c r="D106" s="16">
        <f t="shared" si="13"/>
        <v>0</v>
      </c>
      <c r="E106" s="15">
        <f t="shared" si="14"/>
        <v>169.99999999999886</v>
      </c>
      <c r="F106" s="17">
        <f t="shared" si="15"/>
        <v>0</v>
      </c>
      <c r="G106" s="10">
        <f t="shared" si="16"/>
        <v>0</v>
      </c>
      <c r="H106" s="8"/>
      <c r="I106" s="8"/>
      <c r="J106" s="8"/>
      <c r="K106" s="7"/>
      <c r="L106" s="7"/>
      <c r="M106" s="7"/>
      <c r="N106" s="7"/>
      <c r="O106" s="7"/>
      <c r="R106" s="2"/>
      <c r="S106" s="2"/>
    </row>
    <row r="107" spans="2:19" ht="19.5" x14ac:dyDescent="0.25">
      <c r="B107" s="13">
        <f t="shared" si="12"/>
        <v>39915</v>
      </c>
      <c r="C107" s="9"/>
      <c r="D107" s="16">
        <f t="shared" si="13"/>
        <v>0</v>
      </c>
      <c r="E107" s="15">
        <f t="shared" si="14"/>
        <v>169.69999999999885</v>
      </c>
      <c r="F107" s="17">
        <f t="shared" si="15"/>
        <v>0</v>
      </c>
      <c r="G107" s="10">
        <f t="shared" si="16"/>
        <v>0</v>
      </c>
      <c r="H107" s="8"/>
      <c r="I107" s="8"/>
      <c r="J107" s="8"/>
      <c r="K107" s="7"/>
      <c r="L107" s="7"/>
      <c r="M107" s="7"/>
      <c r="N107" s="7"/>
      <c r="O107" s="7"/>
      <c r="R107" s="2"/>
      <c r="S107" s="2"/>
    </row>
    <row r="108" spans="2:19" ht="19.5" x14ac:dyDescent="0.25">
      <c r="B108" s="13">
        <f t="shared" si="12"/>
        <v>39916</v>
      </c>
      <c r="C108" s="9"/>
      <c r="D108" s="16">
        <f t="shared" si="13"/>
        <v>0</v>
      </c>
      <c r="E108" s="15">
        <f t="shared" si="14"/>
        <v>169.39999999999884</v>
      </c>
      <c r="F108" s="17">
        <f t="shared" si="15"/>
        <v>0</v>
      </c>
      <c r="G108" s="10">
        <f t="shared" si="16"/>
        <v>0</v>
      </c>
      <c r="H108" s="8"/>
      <c r="I108" s="8"/>
      <c r="J108" s="8"/>
      <c r="K108" s="7"/>
      <c r="L108" s="7"/>
      <c r="M108" s="7"/>
      <c r="N108" s="7"/>
      <c r="O108" s="7"/>
      <c r="R108" s="2"/>
      <c r="S108" s="2"/>
    </row>
    <row r="109" spans="2:19" ht="19.5" x14ac:dyDescent="0.25">
      <c r="B109" s="13">
        <f t="shared" si="12"/>
        <v>39917</v>
      </c>
      <c r="C109" s="9"/>
      <c r="D109" s="16">
        <f t="shared" si="13"/>
        <v>0</v>
      </c>
      <c r="E109" s="15">
        <f t="shared" si="14"/>
        <v>169.09999999999883</v>
      </c>
      <c r="F109" s="17">
        <f t="shared" si="15"/>
        <v>0</v>
      </c>
      <c r="G109" s="10">
        <f t="shared" si="16"/>
        <v>0</v>
      </c>
      <c r="H109" s="8"/>
      <c r="I109" s="8"/>
      <c r="J109" s="8"/>
      <c r="K109" s="7"/>
      <c r="L109" s="7"/>
      <c r="M109" s="7"/>
      <c r="N109" s="7"/>
      <c r="O109" s="7"/>
      <c r="R109" s="2"/>
      <c r="S109" s="2"/>
    </row>
    <row r="110" spans="2:19" ht="19.5" x14ac:dyDescent="0.25">
      <c r="B110" s="13">
        <f t="shared" si="12"/>
        <v>39918</v>
      </c>
      <c r="C110" s="9"/>
      <c r="D110" s="16">
        <f t="shared" si="13"/>
        <v>0</v>
      </c>
      <c r="E110" s="15">
        <f t="shared" si="14"/>
        <v>168.79999999999882</v>
      </c>
      <c r="F110" s="17">
        <f t="shared" si="15"/>
        <v>0</v>
      </c>
      <c r="G110" s="10">
        <f t="shared" si="16"/>
        <v>0</v>
      </c>
      <c r="H110" s="8"/>
      <c r="I110" s="8"/>
      <c r="J110" s="8"/>
      <c r="K110" s="7"/>
      <c r="L110" s="7"/>
      <c r="M110" s="7"/>
      <c r="N110" s="7"/>
      <c r="O110" s="7"/>
      <c r="R110" s="2"/>
      <c r="S110" s="2"/>
    </row>
    <row r="111" spans="2:19" ht="19.5" x14ac:dyDescent="0.25">
      <c r="B111" s="13">
        <f t="shared" si="12"/>
        <v>39919</v>
      </c>
      <c r="C111" s="9"/>
      <c r="D111" s="16">
        <f t="shared" si="13"/>
        <v>0</v>
      </c>
      <c r="E111" s="15">
        <f t="shared" si="14"/>
        <v>168.49999999999881</v>
      </c>
      <c r="F111" s="17">
        <f t="shared" si="15"/>
        <v>0</v>
      </c>
      <c r="G111" s="10">
        <f t="shared" si="16"/>
        <v>0</v>
      </c>
      <c r="H111" s="8"/>
      <c r="I111" s="8"/>
      <c r="J111" s="8"/>
      <c r="K111" s="7"/>
      <c r="L111" s="7"/>
      <c r="M111" s="7"/>
      <c r="N111" s="7"/>
      <c r="O111" s="7"/>
      <c r="R111" s="2"/>
      <c r="S111" s="2"/>
    </row>
    <row r="112" spans="2:19" ht="19.5" x14ac:dyDescent="0.25">
      <c r="B112" s="13">
        <f t="shared" si="12"/>
        <v>39920</v>
      </c>
      <c r="C112" s="9"/>
      <c r="D112" s="16">
        <f t="shared" si="13"/>
        <v>0</v>
      </c>
      <c r="E112" s="15">
        <f t="shared" si="14"/>
        <v>168.19999999999879</v>
      </c>
      <c r="F112" s="17">
        <f t="shared" si="15"/>
        <v>0</v>
      </c>
      <c r="G112" s="10">
        <f t="shared" si="16"/>
        <v>0</v>
      </c>
      <c r="H112" s="8"/>
      <c r="I112" s="8"/>
      <c r="J112" s="8"/>
      <c r="K112" s="7"/>
      <c r="L112" s="7"/>
      <c r="M112" s="7"/>
      <c r="N112" s="7"/>
      <c r="O112" s="7"/>
      <c r="R112" s="2"/>
      <c r="S112" s="2"/>
    </row>
    <row r="113" spans="2:19" ht="19.5" x14ac:dyDescent="0.25">
      <c r="B113" s="13">
        <f t="shared" si="12"/>
        <v>39921</v>
      </c>
      <c r="C113" s="9"/>
      <c r="D113" s="16">
        <f t="shared" si="13"/>
        <v>0</v>
      </c>
      <c r="E113" s="15">
        <f t="shared" si="14"/>
        <v>167.89999999999878</v>
      </c>
      <c r="F113" s="17">
        <f t="shared" si="15"/>
        <v>0</v>
      </c>
      <c r="G113" s="10">
        <f t="shared" si="16"/>
        <v>0</v>
      </c>
      <c r="H113" s="8"/>
      <c r="I113" s="8"/>
      <c r="J113" s="8"/>
      <c r="K113" s="7"/>
      <c r="L113" s="7"/>
      <c r="M113" s="7"/>
      <c r="N113" s="7"/>
      <c r="O113" s="7"/>
      <c r="R113" s="2"/>
      <c r="S113" s="2"/>
    </row>
    <row r="114" spans="2:19" ht="19.5" x14ac:dyDescent="0.25">
      <c r="B114" s="13">
        <f t="shared" si="12"/>
        <v>39922</v>
      </c>
      <c r="C114" s="9"/>
      <c r="D114" s="16">
        <f t="shared" si="13"/>
        <v>0</v>
      </c>
      <c r="E114" s="15">
        <f t="shared" si="14"/>
        <v>167.59999999999877</v>
      </c>
      <c r="F114" s="17">
        <f t="shared" si="15"/>
        <v>0</v>
      </c>
      <c r="G114" s="10">
        <f t="shared" si="16"/>
        <v>0</v>
      </c>
      <c r="H114" s="8"/>
      <c r="I114" s="8"/>
      <c r="J114" s="8"/>
      <c r="K114" s="7"/>
      <c r="L114" s="7"/>
      <c r="M114" s="7"/>
      <c r="N114" s="7"/>
      <c r="O114" s="7"/>
      <c r="R114" s="2"/>
      <c r="S114" s="2"/>
    </row>
    <row r="115" spans="2:19" ht="19.5" x14ac:dyDescent="0.25">
      <c r="B115" s="13">
        <f t="shared" si="12"/>
        <v>39923</v>
      </c>
      <c r="C115" s="9"/>
      <c r="D115" s="16">
        <f t="shared" si="13"/>
        <v>0</v>
      </c>
      <c r="E115" s="15">
        <f t="shared" si="14"/>
        <v>167.29999999999876</v>
      </c>
      <c r="F115" s="17">
        <f t="shared" si="15"/>
        <v>0</v>
      </c>
      <c r="G115" s="10">
        <f t="shared" si="16"/>
        <v>0</v>
      </c>
      <c r="H115" s="8"/>
      <c r="I115" s="8"/>
      <c r="J115" s="8"/>
      <c r="K115" s="7"/>
      <c r="L115" s="7"/>
      <c r="M115" s="7"/>
      <c r="N115" s="7"/>
      <c r="O115" s="7"/>
      <c r="R115" s="2"/>
      <c r="S115" s="2"/>
    </row>
    <row r="116" spans="2:19" ht="19.5" x14ac:dyDescent="0.25">
      <c r="B116" s="13">
        <f t="shared" si="12"/>
        <v>39924</v>
      </c>
      <c r="C116" s="9"/>
      <c r="D116" s="16">
        <f t="shared" si="13"/>
        <v>0</v>
      </c>
      <c r="E116" s="15">
        <f t="shared" si="14"/>
        <v>166.99999999999875</v>
      </c>
      <c r="F116" s="17">
        <f t="shared" si="15"/>
        <v>0</v>
      </c>
      <c r="G116" s="10">
        <f t="shared" si="16"/>
        <v>0</v>
      </c>
      <c r="H116" s="8"/>
      <c r="I116" s="8"/>
      <c r="J116" s="8"/>
      <c r="K116" s="7"/>
      <c r="L116" s="7"/>
      <c r="M116" s="7"/>
      <c r="N116" s="7"/>
      <c r="O116" s="7"/>
      <c r="R116" s="2"/>
      <c r="S116" s="2"/>
    </row>
    <row r="117" spans="2:19" ht="19.5" x14ac:dyDescent="0.25">
      <c r="B117" s="13">
        <f t="shared" si="12"/>
        <v>39925</v>
      </c>
      <c r="C117" s="9"/>
      <c r="D117" s="16">
        <f t="shared" si="13"/>
        <v>0</v>
      </c>
      <c r="E117" s="15">
        <f t="shared" si="14"/>
        <v>166.69999999999874</v>
      </c>
      <c r="F117" s="17">
        <f t="shared" si="15"/>
        <v>0</v>
      </c>
      <c r="G117" s="10">
        <f t="shared" si="16"/>
        <v>0</v>
      </c>
      <c r="H117" s="8"/>
      <c r="I117" s="8"/>
      <c r="J117" s="8"/>
      <c r="K117" s="7"/>
      <c r="L117" s="7"/>
      <c r="M117" s="7"/>
      <c r="N117" s="7"/>
      <c r="O117" s="7"/>
      <c r="R117" s="2"/>
      <c r="S117" s="2"/>
    </row>
    <row r="118" spans="2:19" ht="19.5" x14ac:dyDescent="0.25">
      <c r="B118" s="13">
        <f t="shared" si="12"/>
        <v>39926</v>
      </c>
      <c r="C118" s="9"/>
      <c r="D118" s="16">
        <f t="shared" si="13"/>
        <v>0</v>
      </c>
      <c r="E118" s="15">
        <f t="shared" si="14"/>
        <v>166.39999999999873</v>
      </c>
      <c r="F118" s="17">
        <f t="shared" si="15"/>
        <v>0</v>
      </c>
      <c r="G118" s="10">
        <f t="shared" si="16"/>
        <v>0</v>
      </c>
      <c r="H118" s="8"/>
      <c r="I118" s="8"/>
      <c r="J118" s="8"/>
      <c r="K118" s="7"/>
      <c r="L118" s="7"/>
      <c r="M118" s="7"/>
      <c r="N118" s="7"/>
      <c r="O118" s="7"/>
      <c r="R118" s="2"/>
      <c r="S118" s="2"/>
    </row>
    <row r="119" spans="2:19" ht="19.5" x14ac:dyDescent="0.25">
      <c r="B119" s="13">
        <f t="shared" si="12"/>
        <v>39927</v>
      </c>
      <c r="C119" s="9"/>
      <c r="D119" s="16">
        <f t="shared" si="13"/>
        <v>0</v>
      </c>
      <c r="E119" s="15">
        <f t="shared" si="14"/>
        <v>166.09999999999872</v>
      </c>
      <c r="F119" s="17">
        <f t="shared" si="15"/>
        <v>0</v>
      </c>
      <c r="G119" s="10">
        <f t="shared" si="16"/>
        <v>0</v>
      </c>
      <c r="H119" s="8"/>
      <c r="I119" s="8"/>
      <c r="J119" s="8"/>
      <c r="K119" s="7"/>
      <c r="L119" s="7"/>
      <c r="M119" s="7"/>
      <c r="N119" s="7"/>
      <c r="O119" s="7"/>
      <c r="R119" s="2"/>
      <c r="S119" s="2"/>
    </row>
    <row r="120" spans="2:19" ht="19.5" x14ac:dyDescent="0.25">
      <c r="B120" s="13">
        <f t="shared" si="12"/>
        <v>39928</v>
      </c>
      <c r="C120" s="9"/>
      <c r="D120" s="16">
        <f t="shared" si="13"/>
        <v>0</v>
      </c>
      <c r="E120" s="15">
        <f t="shared" si="14"/>
        <v>165.7999999999987</v>
      </c>
      <c r="F120" s="17">
        <f t="shared" si="15"/>
        <v>0</v>
      </c>
      <c r="G120" s="10">
        <f t="shared" si="16"/>
        <v>0</v>
      </c>
      <c r="H120" s="8"/>
      <c r="I120" s="8"/>
      <c r="J120" s="8"/>
      <c r="K120" s="7"/>
      <c r="L120" s="7"/>
      <c r="M120" s="7"/>
      <c r="N120" s="7"/>
      <c r="O120" s="7"/>
      <c r="R120" s="2"/>
      <c r="S120" s="2"/>
    </row>
    <row r="121" spans="2:19" ht="19.5" x14ac:dyDescent="0.25">
      <c r="B121" s="13">
        <f t="shared" si="12"/>
        <v>39929</v>
      </c>
      <c r="C121" s="9"/>
      <c r="D121" s="16">
        <f t="shared" si="13"/>
        <v>0</v>
      </c>
      <c r="E121" s="15">
        <f t="shared" si="14"/>
        <v>165.49999999999869</v>
      </c>
      <c r="F121" s="17">
        <f t="shared" si="15"/>
        <v>0</v>
      </c>
      <c r="G121" s="10">
        <f t="shared" si="16"/>
        <v>0</v>
      </c>
      <c r="H121" s="8"/>
      <c r="I121" s="8"/>
      <c r="J121" s="8"/>
      <c r="K121" s="7"/>
      <c r="L121" s="7"/>
      <c r="M121" s="7"/>
      <c r="N121" s="7"/>
      <c r="O121" s="7"/>
      <c r="R121" s="2"/>
      <c r="S121" s="2"/>
    </row>
    <row r="122" spans="2:19" ht="19.5" x14ac:dyDescent="0.25">
      <c r="B122" s="13">
        <f t="shared" si="12"/>
        <v>39930</v>
      </c>
      <c r="C122" s="9"/>
      <c r="D122" s="16">
        <f t="shared" si="13"/>
        <v>0</v>
      </c>
      <c r="E122" s="15">
        <f t="shared" si="14"/>
        <v>165.19999999999868</v>
      </c>
      <c r="F122" s="17">
        <f t="shared" si="15"/>
        <v>0</v>
      </c>
      <c r="G122" s="10">
        <f t="shared" si="16"/>
        <v>0</v>
      </c>
      <c r="H122" s="8"/>
      <c r="I122" s="8"/>
      <c r="J122" s="8"/>
      <c r="K122" s="7"/>
      <c r="L122" s="7"/>
      <c r="M122" s="7"/>
      <c r="N122" s="7"/>
      <c r="O122" s="7"/>
      <c r="R122" s="2"/>
      <c r="S122" s="2"/>
    </row>
    <row r="123" spans="2:19" ht="19.5" x14ac:dyDescent="0.25">
      <c r="B123" s="13">
        <f t="shared" si="12"/>
        <v>39931</v>
      </c>
      <c r="C123" s="9"/>
      <c r="D123" s="16">
        <f t="shared" si="13"/>
        <v>0</v>
      </c>
      <c r="E123" s="15">
        <f t="shared" si="14"/>
        <v>164.89999999999867</v>
      </c>
      <c r="F123" s="17">
        <f t="shared" si="15"/>
        <v>0</v>
      </c>
      <c r="G123" s="10">
        <f t="shared" si="16"/>
        <v>0</v>
      </c>
      <c r="H123" s="8"/>
      <c r="I123" s="8"/>
      <c r="J123" s="8"/>
      <c r="K123" s="7"/>
      <c r="L123" s="7"/>
      <c r="M123" s="7"/>
      <c r="N123" s="7"/>
      <c r="O123" s="7"/>
      <c r="R123" s="2"/>
      <c r="S123" s="2"/>
    </row>
    <row r="124" spans="2:19" ht="19.5" x14ac:dyDescent="0.25">
      <c r="B124" s="13">
        <f t="shared" si="12"/>
        <v>39932</v>
      </c>
      <c r="C124" s="9"/>
      <c r="D124" s="16">
        <f t="shared" si="13"/>
        <v>0</v>
      </c>
      <c r="E124" s="15">
        <f t="shared" si="14"/>
        <v>164.59999999999866</v>
      </c>
      <c r="F124" s="17">
        <f t="shared" si="15"/>
        <v>0</v>
      </c>
      <c r="G124" s="10">
        <f t="shared" si="16"/>
        <v>0</v>
      </c>
      <c r="H124" s="8"/>
      <c r="I124" s="8"/>
      <c r="J124" s="8"/>
      <c r="K124" s="7"/>
      <c r="L124" s="7"/>
      <c r="M124" s="7"/>
      <c r="N124" s="7"/>
      <c r="O124" s="7"/>
      <c r="R124" s="2"/>
      <c r="S124" s="2"/>
    </row>
    <row r="125" spans="2:19" ht="19.5" x14ac:dyDescent="0.25">
      <c r="B125" s="13">
        <f t="shared" si="12"/>
        <v>39933</v>
      </c>
      <c r="C125" s="9"/>
      <c r="D125" s="16">
        <f t="shared" si="13"/>
        <v>0</v>
      </c>
      <c r="E125" s="15">
        <f t="shared" si="14"/>
        <v>164.29999999999865</v>
      </c>
      <c r="F125" s="17">
        <f t="shared" si="15"/>
        <v>0</v>
      </c>
      <c r="G125" s="10">
        <f t="shared" si="16"/>
        <v>0</v>
      </c>
      <c r="H125" s="8"/>
      <c r="I125" s="8"/>
      <c r="J125" s="8"/>
      <c r="K125" s="7"/>
      <c r="L125" s="7"/>
      <c r="M125" s="7"/>
      <c r="N125" s="7"/>
      <c r="O125" s="7"/>
      <c r="R125" s="2"/>
      <c r="S125" s="2"/>
    </row>
    <row r="126" spans="2:19" ht="19.5" x14ac:dyDescent="0.25">
      <c r="B126" s="13">
        <f t="shared" si="12"/>
        <v>39934</v>
      </c>
      <c r="C126" s="9"/>
      <c r="D126" s="16">
        <f t="shared" si="13"/>
        <v>0</v>
      </c>
      <c r="E126" s="15">
        <f t="shared" si="14"/>
        <v>163.99999999999864</v>
      </c>
      <c r="F126" s="17">
        <f t="shared" si="15"/>
        <v>0</v>
      </c>
      <c r="G126" s="10">
        <f t="shared" si="16"/>
        <v>0</v>
      </c>
      <c r="H126" s="8"/>
      <c r="I126" s="8"/>
      <c r="J126" s="8"/>
      <c r="K126" s="7"/>
      <c r="L126" s="7"/>
      <c r="M126" s="7"/>
      <c r="N126" s="7"/>
      <c r="O126" s="7"/>
      <c r="R126" s="2"/>
      <c r="S126" s="2"/>
    </row>
    <row r="127" spans="2:19" ht="19.5" x14ac:dyDescent="0.25">
      <c r="B127" s="13">
        <f t="shared" si="12"/>
        <v>39935</v>
      </c>
      <c r="C127" s="9"/>
      <c r="D127" s="16">
        <f t="shared" si="13"/>
        <v>0</v>
      </c>
      <c r="E127" s="15">
        <f t="shared" si="14"/>
        <v>163.69999999999862</v>
      </c>
      <c r="F127" s="17">
        <f t="shared" si="15"/>
        <v>0</v>
      </c>
      <c r="G127" s="10">
        <f t="shared" si="16"/>
        <v>0</v>
      </c>
      <c r="H127" s="8"/>
      <c r="I127" s="8"/>
      <c r="J127" s="8"/>
      <c r="K127" s="7"/>
      <c r="L127" s="7"/>
      <c r="M127" s="7"/>
      <c r="N127" s="7"/>
      <c r="O127" s="7"/>
      <c r="R127" s="2"/>
      <c r="S127" s="2"/>
    </row>
    <row r="128" spans="2:19" ht="19.5" x14ac:dyDescent="0.25">
      <c r="B128" s="13">
        <f t="shared" si="12"/>
        <v>39936</v>
      </c>
      <c r="C128" s="9"/>
      <c r="D128" s="16">
        <f t="shared" si="13"/>
        <v>0</v>
      </c>
      <c r="E128" s="15">
        <f t="shared" si="14"/>
        <v>163.39999999999861</v>
      </c>
      <c r="F128" s="17">
        <f t="shared" si="15"/>
        <v>0</v>
      </c>
      <c r="G128" s="10">
        <f t="shared" si="16"/>
        <v>0</v>
      </c>
      <c r="H128" s="8"/>
      <c r="I128" s="8"/>
      <c r="J128" s="8"/>
      <c r="K128" s="7"/>
      <c r="L128" s="7"/>
      <c r="M128" s="7"/>
      <c r="N128" s="7"/>
      <c r="O128" s="7"/>
      <c r="R128" s="2"/>
      <c r="S128" s="2"/>
    </row>
    <row r="129" spans="2:19" ht="19.5" x14ac:dyDescent="0.25">
      <c r="B129" s="13">
        <f t="shared" si="12"/>
        <v>39937</v>
      </c>
      <c r="C129" s="9"/>
      <c r="D129" s="16">
        <f t="shared" si="13"/>
        <v>0</v>
      </c>
      <c r="E129" s="15">
        <f t="shared" si="14"/>
        <v>163.0999999999986</v>
      </c>
      <c r="F129" s="17">
        <f t="shared" si="15"/>
        <v>0</v>
      </c>
      <c r="G129" s="10">
        <f t="shared" si="16"/>
        <v>0</v>
      </c>
      <c r="H129" s="8"/>
      <c r="I129" s="8"/>
      <c r="J129" s="8"/>
      <c r="K129" s="7"/>
      <c r="L129" s="7"/>
      <c r="M129" s="7"/>
      <c r="N129" s="7"/>
      <c r="O129" s="7"/>
      <c r="R129" s="2"/>
      <c r="S129" s="2"/>
    </row>
    <row r="130" spans="2:19" ht="19.5" x14ac:dyDescent="0.25">
      <c r="B130" s="13">
        <f t="shared" si="12"/>
        <v>39938</v>
      </c>
      <c r="C130" s="9"/>
      <c r="D130" s="16">
        <f t="shared" si="13"/>
        <v>0</v>
      </c>
      <c r="E130" s="15">
        <f t="shared" si="14"/>
        <v>162.79999999999859</v>
      </c>
      <c r="F130" s="17">
        <f t="shared" si="15"/>
        <v>0</v>
      </c>
      <c r="G130" s="10">
        <f t="shared" si="16"/>
        <v>0</v>
      </c>
      <c r="H130" s="8"/>
      <c r="I130" s="8"/>
      <c r="J130" s="8"/>
      <c r="K130" s="7"/>
      <c r="L130" s="7"/>
      <c r="M130" s="7"/>
      <c r="N130" s="7"/>
      <c r="O130" s="7"/>
      <c r="R130" s="2"/>
      <c r="S130" s="2"/>
    </row>
    <row r="131" spans="2:19" ht="19.5" x14ac:dyDescent="0.25">
      <c r="B131" s="13">
        <f t="shared" si="12"/>
        <v>39939</v>
      </c>
      <c r="C131" s="9"/>
      <c r="D131" s="16">
        <f t="shared" si="13"/>
        <v>0</v>
      </c>
      <c r="E131" s="15">
        <f t="shared" si="14"/>
        <v>162.49999999999858</v>
      </c>
      <c r="F131" s="17">
        <f t="shared" si="15"/>
        <v>0</v>
      </c>
      <c r="G131" s="10">
        <f t="shared" si="16"/>
        <v>0</v>
      </c>
      <c r="H131" s="8"/>
      <c r="I131" s="8"/>
      <c r="J131" s="8"/>
      <c r="K131" s="7"/>
      <c r="L131" s="7"/>
      <c r="M131" s="7"/>
      <c r="N131" s="7"/>
      <c r="O131" s="7"/>
      <c r="R131" s="2"/>
      <c r="S131" s="2"/>
    </row>
    <row r="132" spans="2:19" ht="19.5" x14ac:dyDescent="0.25">
      <c r="B132" s="13">
        <f t="shared" si="12"/>
        <v>39940</v>
      </c>
      <c r="C132" s="9"/>
      <c r="D132" s="16">
        <f t="shared" si="13"/>
        <v>0</v>
      </c>
      <c r="E132" s="15">
        <f t="shared" si="14"/>
        <v>162.19999999999857</v>
      </c>
      <c r="F132" s="17">
        <f t="shared" si="15"/>
        <v>0</v>
      </c>
      <c r="G132" s="10">
        <f t="shared" si="16"/>
        <v>0</v>
      </c>
      <c r="H132" s="8"/>
      <c r="I132" s="8"/>
      <c r="J132" s="8"/>
      <c r="K132" s="7"/>
      <c r="L132" s="7"/>
      <c r="M132" s="7"/>
      <c r="N132" s="7"/>
      <c r="O132" s="7"/>
      <c r="R132" s="2"/>
      <c r="S132" s="2"/>
    </row>
    <row r="133" spans="2:19" ht="19.5" x14ac:dyDescent="0.25">
      <c r="B133" s="13">
        <f t="shared" si="12"/>
        <v>39941</v>
      </c>
      <c r="C133" s="9"/>
      <c r="D133" s="16">
        <f t="shared" si="13"/>
        <v>0</v>
      </c>
      <c r="E133" s="15">
        <f t="shared" si="14"/>
        <v>161.89999999999856</v>
      </c>
      <c r="F133" s="17">
        <f t="shared" si="15"/>
        <v>0</v>
      </c>
      <c r="G133" s="10">
        <f t="shared" si="16"/>
        <v>0</v>
      </c>
      <c r="H133" s="8"/>
      <c r="I133" s="8"/>
      <c r="J133" s="8"/>
      <c r="K133" s="7"/>
      <c r="L133" s="7"/>
      <c r="M133" s="7"/>
      <c r="N133" s="7"/>
      <c r="O133" s="7"/>
      <c r="R133" s="2"/>
      <c r="S133" s="2"/>
    </row>
    <row r="134" spans="2:19" ht="19.5" x14ac:dyDescent="0.25">
      <c r="B134" s="13">
        <f t="shared" si="12"/>
        <v>39942</v>
      </c>
      <c r="C134" s="9"/>
      <c r="D134" s="16">
        <f t="shared" si="13"/>
        <v>0</v>
      </c>
      <c r="E134" s="15">
        <f t="shared" si="14"/>
        <v>161.59999999999854</v>
      </c>
      <c r="F134" s="17">
        <f t="shared" si="15"/>
        <v>0</v>
      </c>
      <c r="G134" s="10">
        <f t="shared" si="16"/>
        <v>0</v>
      </c>
      <c r="H134" s="8"/>
      <c r="I134" s="8"/>
      <c r="J134" s="8"/>
      <c r="K134" s="7"/>
      <c r="L134" s="7"/>
      <c r="M134" s="7"/>
      <c r="N134" s="7"/>
      <c r="O134" s="7"/>
      <c r="R134" s="2"/>
      <c r="S134" s="2"/>
    </row>
    <row r="135" spans="2:19" ht="19.5" x14ac:dyDescent="0.25">
      <c r="B135" s="13">
        <f t="shared" si="12"/>
        <v>39943</v>
      </c>
      <c r="C135" s="9"/>
      <c r="D135" s="16">
        <f t="shared" si="13"/>
        <v>0</v>
      </c>
      <c r="E135" s="15">
        <f t="shared" si="14"/>
        <v>161.29999999999853</v>
      </c>
      <c r="F135" s="17">
        <f t="shared" si="15"/>
        <v>0</v>
      </c>
      <c r="G135" s="10">
        <f t="shared" si="16"/>
        <v>0</v>
      </c>
      <c r="H135" s="8"/>
      <c r="I135" s="8"/>
      <c r="J135" s="8"/>
      <c r="K135" s="7"/>
      <c r="L135" s="7"/>
      <c r="M135" s="7"/>
      <c r="N135" s="7"/>
      <c r="O135" s="7"/>
      <c r="R135" s="2"/>
      <c r="S135" s="2"/>
    </row>
    <row r="136" spans="2:19" ht="19.5" x14ac:dyDescent="0.25">
      <c r="B136" s="13">
        <f t="shared" ref="B136:B199" si="17">B135+1</f>
        <v>39944</v>
      </c>
      <c r="C136" s="9"/>
      <c r="D136" s="16">
        <f t="shared" ref="D136:D199" si="18">IF(C136&gt;0,C136-C135,0)</f>
        <v>0</v>
      </c>
      <c r="E136" s="15">
        <f t="shared" ref="E136:E199" si="19">E135+Daily_Goal</f>
        <v>160.99999999999852</v>
      </c>
      <c r="F136" s="17">
        <f t="shared" si="15"/>
        <v>0</v>
      </c>
      <c r="G136" s="10">
        <f t="shared" si="16"/>
        <v>0</v>
      </c>
      <c r="H136" s="8"/>
      <c r="I136" s="8"/>
      <c r="J136" s="8"/>
      <c r="K136" s="7"/>
      <c r="L136" s="7"/>
      <c r="M136" s="7"/>
      <c r="N136" s="7"/>
      <c r="O136" s="7"/>
      <c r="R136" s="2"/>
      <c r="S136" s="2"/>
    </row>
    <row r="137" spans="2:19" ht="19.5" x14ac:dyDescent="0.25">
      <c r="B137" s="13">
        <f t="shared" si="17"/>
        <v>39945</v>
      </c>
      <c r="C137" s="9"/>
      <c r="D137" s="16">
        <f t="shared" si="18"/>
        <v>0</v>
      </c>
      <c r="E137" s="15">
        <f t="shared" si="19"/>
        <v>160.69999999999851</v>
      </c>
      <c r="F137" s="17">
        <f t="shared" si="15"/>
        <v>0</v>
      </c>
      <c r="G137" s="10">
        <f t="shared" si="16"/>
        <v>0</v>
      </c>
      <c r="H137" s="8"/>
      <c r="I137" s="8"/>
      <c r="J137" s="8"/>
      <c r="K137" s="7"/>
      <c r="L137" s="7"/>
      <c r="M137" s="7"/>
      <c r="N137" s="7"/>
      <c r="O137" s="7"/>
      <c r="R137" s="2"/>
      <c r="S137" s="2"/>
    </row>
    <row r="138" spans="2:19" ht="19.5" x14ac:dyDescent="0.25">
      <c r="B138" s="13">
        <f t="shared" si="17"/>
        <v>39946</v>
      </c>
      <c r="C138" s="9"/>
      <c r="D138" s="16">
        <f t="shared" si="18"/>
        <v>0</v>
      </c>
      <c r="E138" s="15">
        <f t="shared" si="19"/>
        <v>160.3999999999985</v>
      </c>
      <c r="F138" s="17">
        <f t="shared" si="15"/>
        <v>0</v>
      </c>
      <c r="G138" s="10">
        <f t="shared" si="16"/>
        <v>0</v>
      </c>
      <c r="H138" s="8"/>
      <c r="I138" s="8"/>
      <c r="J138" s="8"/>
      <c r="K138" s="7"/>
      <c r="L138" s="7"/>
      <c r="M138" s="7"/>
      <c r="N138" s="7"/>
      <c r="O138" s="7"/>
      <c r="R138" s="2"/>
      <c r="S138" s="2"/>
    </row>
    <row r="139" spans="2:19" ht="19.5" x14ac:dyDescent="0.25">
      <c r="B139" s="13">
        <f t="shared" si="17"/>
        <v>39947</v>
      </c>
      <c r="C139" s="9"/>
      <c r="D139" s="16">
        <f t="shared" si="18"/>
        <v>0</v>
      </c>
      <c r="E139" s="15">
        <f t="shared" si="19"/>
        <v>160.09999999999849</v>
      </c>
      <c r="F139" s="17">
        <f t="shared" si="15"/>
        <v>0</v>
      </c>
      <c r="G139" s="10">
        <f t="shared" si="16"/>
        <v>0</v>
      </c>
      <c r="H139" s="8"/>
      <c r="I139" s="8"/>
      <c r="J139" s="8"/>
      <c r="K139" s="7"/>
      <c r="L139" s="7"/>
      <c r="M139" s="7"/>
      <c r="N139" s="7"/>
      <c r="O139" s="7"/>
      <c r="R139" s="2"/>
      <c r="S139" s="2"/>
    </row>
    <row r="140" spans="2:19" ht="19.5" x14ac:dyDescent="0.25">
      <c r="B140" s="13">
        <f t="shared" si="17"/>
        <v>39948</v>
      </c>
      <c r="C140" s="9"/>
      <c r="D140" s="16">
        <f t="shared" si="18"/>
        <v>0</v>
      </c>
      <c r="E140" s="15">
        <f t="shared" si="19"/>
        <v>159.79999999999848</v>
      </c>
      <c r="F140" s="17">
        <f t="shared" si="15"/>
        <v>0</v>
      </c>
      <c r="G140" s="10">
        <f t="shared" si="16"/>
        <v>0</v>
      </c>
      <c r="H140" s="8"/>
      <c r="I140" s="8"/>
      <c r="J140" s="8"/>
      <c r="K140" s="7"/>
      <c r="L140" s="7"/>
      <c r="M140" s="7"/>
      <c r="N140" s="7"/>
      <c r="O140" s="7"/>
      <c r="R140" s="2"/>
      <c r="S140" s="2"/>
    </row>
    <row r="141" spans="2:19" ht="19.5" x14ac:dyDescent="0.25">
      <c r="B141" s="13">
        <f t="shared" si="17"/>
        <v>39949</v>
      </c>
      <c r="C141" s="9"/>
      <c r="D141" s="16">
        <f t="shared" si="18"/>
        <v>0</v>
      </c>
      <c r="E141" s="15">
        <f t="shared" si="19"/>
        <v>159.49999999999847</v>
      </c>
      <c r="F141" s="17">
        <f t="shared" si="15"/>
        <v>0</v>
      </c>
      <c r="G141" s="10">
        <f t="shared" si="16"/>
        <v>0</v>
      </c>
      <c r="H141" s="8"/>
      <c r="I141" s="8"/>
      <c r="J141" s="8"/>
      <c r="K141" s="7"/>
      <c r="L141" s="7"/>
      <c r="M141" s="7"/>
      <c r="N141" s="7"/>
      <c r="O141" s="7"/>
      <c r="R141" s="2"/>
      <c r="S141" s="2"/>
    </row>
    <row r="142" spans="2:19" ht="19.5" x14ac:dyDescent="0.25">
      <c r="B142" s="13">
        <f t="shared" si="17"/>
        <v>39950</v>
      </c>
      <c r="C142" s="9"/>
      <c r="D142" s="16">
        <f t="shared" si="18"/>
        <v>0</v>
      </c>
      <c r="E142" s="15">
        <f t="shared" si="19"/>
        <v>159.19999999999845</v>
      </c>
      <c r="F142" s="17">
        <f t="shared" si="15"/>
        <v>0</v>
      </c>
      <c r="G142" s="10">
        <f t="shared" si="16"/>
        <v>0</v>
      </c>
      <c r="H142" s="8"/>
      <c r="I142" s="8"/>
      <c r="J142" s="8"/>
      <c r="K142" s="7"/>
      <c r="L142" s="7"/>
      <c r="M142" s="7"/>
      <c r="N142" s="7"/>
      <c r="O142" s="7"/>
      <c r="R142" s="2"/>
      <c r="S142" s="2"/>
    </row>
    <row r="143" spans="2:19" ht="19.5" x14ac:dyDescent="0.25">
      <c r="B143" s="13">
        <f t="shared" si="17"/>
        <v>39951</v>
      </c>
      <c r="C143" s="9"/>
      <c r="D143" s="16">
        <f t="shared" si="18"/>
        <v>0</v>
      </c>
      <c r="E143" s="15">
        <f t="shared" si="19"/>
        <v>158.89999999999844</v>
      </c>
      <c r="F143" s="17">
        <f t="shared" si="15"/>
        <v>0</v>
      </c>
      <c r="G143" s="10">
        <f t="shared" si="16"/>
        <v>0</v>
      </c>
      <c r="H143" s="8"/>
      <c r="I143" s="8"/>
      <c r="J143" s="8"/>
      <c r="K143" s="7"/>
      <c r="L143" s="7"/>
      <c r="M143" s="7"/>
      <c r="N143" s="7"/>
      <c r="O143" s="7"/>
      <c r="R143" s="2"/>
      <c r="S143" s="2"/>
    </row>
    <row r="144" spans="2:19" ht="19.5" x14ac:dyDescent="0.25">
      <c r="B144" s="13">
        <f t="shared" si="17"/>
        <v>39952</v>
      </c>
      <c r="C144" s="9"/>
      <c r="D144" s="16">
        <f t="shared" si="18"/>
        <v>0</v>
      </c>
      <c r="E144" s="15">
        <f t="shared" si="19"/>
        <v>158.59999999999843</v>
      </c>
      <c r="F144" s="17">
        <f t="shared" si="15"/>
        <v>0</v>
      </c>
      <c r="G144" s="10">
        <f t="shared" si="16"/>
        <v>0</v>
      </c>
      <c r="H144" s="8"/>
      <c r="I144" s="8"/>
      <c r="J144" s="8"/>
      <c r="K144" s="7"/>
      <c r="L144" s="7"/>
      <c r="M144" s="7"/>
      <c r="N144" s="7"/>
      <c r="O144" s="7"/>
      <c r="R144" s="2"/>
      <c r="S144" s="2"/>
    </row>
    <row r="145" spans="2:19" ht="19.5" x14ac:dyDescent="0.25">
      <c r="B145" s="13">
        <f t="shared" si="17"/>
        <v>39953</v>
      </c>
      <c r="C145" s="9"/>
      <c r="D145" s="16">
        <f t="shared" si="18"/>
        <v>0</v>
      </c>
      <c r="E145" s="15">
        <f t="shared" si="19"/>
        <v>158.29999999999842</v>
      </c>
      <c r="F145" s="17">
        <f t="shared" ref="F145:F208" si="20">IF(C145&lt;&gt;0,C145-E145,0)</f>
        <v>0</v>
      </c>
      <c r="G145" s="10">
        <f t="shared" ref="G145:G208" si="21">IF(C145&gt;0,IF(F145&lt;0,"J","L"),0)</f>
        <v>0</v>
      </c>
      <c r="H145" s="8"/>
      <c r="I145" s="8"/>
      <c r="J145" s="8"/>
      <c r="K145" s="7"/>
      <c r="L145" s="7"/>
      <c r="M145" s="7"/>
      <c r="N145" s="7"/>
      <c r="O145" s="7"/>
      <c r="R145" s="2"/>
      <c r="S145" s="2"/>
    </row>
    <row r="146" spans="2:19" ht="19.5" x14ac:dyDescent="0.25">
      <c r="B146" s="13">
        <f t="shared" si="17"/>
        <v>39954</v>
      </c>
      <c r="C146" s="9"/>
      <c r="D146" s="16">
        <f t="shared" si="18"/>
        <v>0</v>
      </c>
      <c r="E146" s="15">
        <f t="shared" si="19"/>
        <v>157.99999999999841</v>
      </c>
      <c r="F146" s="17">
        <f t="shared" si="20"/>
        <v>0</v>
      </c>
      <c r="G146" s="10">
        <f t="shared" si="21"/>
        <v>0</v>
      </c>
      <c r="H146" s="8"/>
      <c r="I146" s="8"/>
      <c r="J146" s="8"/>
      <c r="K146" s="7"/>
      <c r="L146" s="7"/>
      <c r="M146" s="7"/>
      <c r="N146" s="7"/>
      <c r="O146" s="7"/>
      <c r="R146" s="2"/>
      <c r="S146" s="2"/>
    </row>
    <row r="147" spans="2:19" ht="19.5" x14ac:dyDescent="0.25">
      <c r="B147" s="13">
        <f t="shared" si="17"/>
        <v>39955</v>
      </c>
      <c r="C147" s="9"/>
      <c r="D147" s="16">
        <f t="shared" si="18"/>
        <v>0</v>
      </c>
      <c r="E147" s="15">
        <f t="shared" si="19"/>
        <v>157.6999999999984</v>
      </c>
      <c r="F147" s="17">
        <f t="shared" si="20"/>
        <v>0</v>
      </c>
      <c r="G147" s="10">
        <f t="shared" si="21"/>
        <v>0</v>
      </c>
      <c r="H147" s="8"/>
      <c r="I147" s="8"/>
      <c r="J147" s="8"/>
      <c r="K147" s="7"/>
      <c r="L147" s="7"/>
      <c r="M147" s="7"/>
      <c r="N147" s="7"/>
      <c r="O147" s="7"/>
      <c r="R147" s="2"/>
      <c r="S147" s="2"/>
    </row>
    <row r="148" spans="2:19" ht="19.5" x14ac:dyDescent="0.25">
      <c r="B148" s="13">
        <f t="shared" si="17"/>
        <v>39956</v>
      </c>
      <c r="C148" s="9"/>
      <c r="D148" s="16">
        <f t="shared" si="18"/>
        <v>0</v>
      </c>
      <c r="E148" s="15">
        <f t="shared" si="19"/>
        <v>157.39999999999839</v>
      </c>
      <c r="F148" s="17">
        <f t="shared" si="20"/>
        <v>0</v>
      </c>
      <c r="G148" s="10">
        <f t="shared" si="21"/>
        <v>0</v>
      </c>
      <c r="H148" s="8"/>
      <c r="I148" s="8"/>
      <c r="J148" s="8"/>
      <c r="K148" s="7"/>
      <c r="L148" s="7"/>
      <c r="M148" s="7"/>
      <c r="N148" s="7"/>
      <c r="O148" s="7"/>
      <c r="R148" s="2"/>
      <c r="S148" s="2"/>
    </row>
    <row r="149" spans="2:19" ht="19.5" x14ac:dyDescent="0.25">
      <c r="B149" s="13">
        <f t="shared" si="17"/>
        <v>39957</v>
      </c>
      <c r="C149" s="9"/>
      <c r="D149" s="16">
        <f t="shared" si="18"/>
        <v>0</v>
      </c>
      <c r="E149" s="15">
        <f t="shared" si="19"/>
        <v>157.09999999999837</v>
      </c>
      <c r="F149" s="17">
        <f t="shared" si="20"/>
        <v>0</v>
      </c>
      <c r="G149" s="10">
        <f t="shared" si="21"/>
        <v>0</v>
      </c>
      <c r="H149" s="8"/>
      <c r="I149" s="8"/>
      <c r="J149" s="8"/>
      <c r="K149" s="7"/>
      <c r="L149" s="7"/>
      <c r="M149" s="7"/>
      <c r="N149" s="7"/>
      <c r="O149" s="7"/>
      <c r="R149" s="2"/>
      <c r="S149" s="2"/>
    </row>
    <row r="150" spans="2:19" ht="19.5" x14ac:dyDescent="0.25">
      <c r="B150" s="13">
        <f t="shared" si="17"/>
        <v>39958</v>
      </c>
      <c r="C150" s="9"/>
      <c r="D150" s="16">
        <f t="shared" si="18"/>
        <v>0</v>
      </c>
      <c r="E150" s="15">
        <f t="shared" si="19"/>
        <v>156.79999999999836</v>
      </c>
      <c r="F150" s="17">
        <f t="shared" si="20"/>
        <v>0</v>
      </c>
      <c r="G150" s="10">
        <f t="shared" si="21"/>
        <v>0</v>
      </c>
      <c r="H150" s="8"/>
      <c r="I150" s="8"/>
      <c r="J150" s="8"/>
      <c r="K150" s="7"/>
      <c r="L150" s="7"/>
      <c r="M150" s="7"/>
      <c r="N150" s="7"/>
      <c r="O150" s="7"/>
      <c r="R150" s="2"/>
      <c r="S150" s="2"/>
    </row>
    <row r="151" spans="2:19" ht="19.5" x14ac:dyDescent="0.25">
      <c r="B151" s="13">
        <f t="shared" si="17"/>
        <v>39959</v>
      </c>
      <c r="C151" s="9"/>
      <c r="D151" s="16">
        <f t="shared" si="18"/>
        <v>0</v>
      </c>
      <c r="E151" s="15">
        <f t="shared" si="19"/>
        <v>156.49999999999835</v>
      </c>
      <c r="F151" s="17">
        <f t="shared" si="20"/>
        <v>0</v>
      </c>
      <c r="G151" s="10">
        <f t="shared" si="21"/>
        <v>0</v>
      </c>
      <c r="H151" s="8"/>
      <c r="I151" s="8"/>
      <c r="J151" s="8"/>
      <c r="K151" s="7"/>
      <c r="L151" s="7"/>
      <c r="M151" s="7"/>
      <c r="N151" s="7"/>
      <c r="O151" s="7"/>
      <c r="R151" s="2"/>
      <c r="S151" s="2"/>
    </row>
    <row r="152" spans="2:19" ht="19.5" x14ac:dyDescent="0.25">
      <c r="B152" s="13">
        <f t="shared" si="17"/>
        <v>39960</v>
      </c>
      <c r="C152" s="9"/>
      <c r="D152" s="16">
        <f t="shared" si="18"/>
        <v>0</v>
      </c>
      <c r="E152" s="15">
        <f t="shared" si="19"/>
        <v>156.19999999999834</v>
      </c>
      <c r="F152" s="17">
        <f t="shared" si="20"/>
        <v>0</v>
      </c>
      <c r="G152" s="10">
        <f t="shared" si="21"/>
        <v>0</v>
      </c>
      <c r="H152" s="8"/>
      <c r="I152" s="8"/>
      <c r="J152" s="8"/>
      <c r="K152" s="7"/>
      <c r="L152" s="7"/>
      <c r="M152" s="7"/>
      <c r="N152" s="7"/>
      <c r="O152" s="7"/>
      <c r="R152" s="2"/>
      <c r="S152" s="2"/>
    </row>
    <row r="153" spans="2:19" ht="19.5" x14ac:dyDescent="0.25">
      <c r="B153" s="13">
        <f t="shared" si="17"/>
        <v>39961</v>
      </c>
      <c r="C153" s="9"/>
      <c r="D153" s="16">
        <f t="shared" si="18"/>
        <v>0</v>
      </c>
      <c r="E153" s="15">
        <f t="shared" si="19"/>
        <v>155.89999999999833</v>
      </c>
      <c r="F153" s="17">
        <f t="shared" si="20"/>
        <v>0</v>
      </c>
      <c r="G153" s="10">
        <f t="shared" si="21"/>
        <v>0</v>
      </c>
      <c r="H153" s="8"/>
      <c r="I153" s="8"/>
      <c r="J153" s="8"/>
      <c r="K153" s="7"/>
      <c r="L153" s="7"/>
      <c r="M153" s="7"/>
      <c r="N153" s="7"/>
      <c r="O153" s="7"/>
      <c r="R153" s="2"/>
      <c r="S153" s="2"/>
    </row>
    <row r="154" spans="2:19" ht="19.5" x14ac:dyDescent="0.25">
      <c r="B154" s="13">
        <f t="shared" si="17"/>
        <v>39962</v>
      </c>
      <c r="C154" s="9"/>
      <c r="D154" s="16">
        <f t="shared" si="18"/>
        <v>0</v>
      </c>
      <c r="E154" s="15">
        <f t="shared" si="19"/>
        <v>155.59999999999832</v>
      </c>
      <c r="F154" s="17">
        <f t="shared" si="20"/>
        <v>0</v>
      </c>
      <c r="G154" s="10">
        <f t="shared" si="21"/>
        <v>0</v>
      </c>
      <c r="H154" s="8"/>
      <c r="I154" s="8"/>
      <c r="J154" s="8"/>
      <c r="K154" s="7"/>
      <c r="L154" s="7"/>
      <c r="M154" s="7"/>
      <c r="N154" s="7"/>
      <c r="O154" s="7"/>
      <c r="R154" s="2"/>
      <c r="S154" s="2"/>
    </row>
    <row r="155" spans="2:19" ht="19.5" x14ac:dyDescent="0.25">
      <c r="B155" s="13">
        <f t="shared" si="17"/>
        <v>39963</v>
      </c>
      <c r="C155" s="9"/>
      <c r="D155" s="16">
        <f t="shared" si="18"/>
        <v>0</v>
      </c>
      <c r="E155" s="15">
        <f t="shared" si="19"/>
        <v>155.29999999999831</v>
      </c>
      <c r="F155" s="17">
        <f t="shared" si="20"/>
        <v>0</v>
      </c>
      <c r="G155" s="10">
        <f t="shared" si="21"/>
        <v>0</v>
      </c>
      <c r="H155" s="8"/>
      <c r="I155" s="8"/>
      <c r="J155" s="8"/>
      <c r="K155" s="7"/>
      <c r="L155" s="7"/>
      <c r="M155" s="7"/>
      <c r="N155" s="7"/>
      <c r="O155" s="7"/>
      <c r="R155" s="2"/>
      <c r="S155" s="2"/>
    </row>
    <row r="156" spans="2:19" ht="19.5" x14ac:dyDescent="0.25">
      <c r="B156" s="13">
        <f t="shared" si="17"/>
        <v>39964</v>
      </c>
      <c r="C156" s="9"/>
      <c r="D156" s="16">
        <f t="shared" si="18"/>
        <v>0</v>
      </c>
      <c r="E156" s="15">
        <f t="shared" si="19"/>
        <v>154.99999999999829</v>
      </c>
      <c r="F156" s="17">
        <f t="shared" si="20"/>
        <v>0</v>
      </c>
      <c r="G156" s="10">
        <f t="shared" si="21"/>
        <v>0</v>
      </c>
      <c r="H156" s="8"/>
      <c r="I156" s="8"/>
      <c r="J156" s="8"/>
      <c r="K156" s="7"/>
      <c r="L156" s="7"/>
      <c r="M156" s="7"/>
      <c r="N156" s="7"/>
      <c r="O156" s="7"/>
      <c r="R156" s="2"/>
      <c r="S156" s="2"/>
    </row>
    <row r="157" spans="2:19" ht="19.5" x14ac:dyDescent="0.25">
      <c r="B157" s="13">
        <f t="shared" si="17"/>
        <v>39965</v>
      </c>
      <c r="C157" s="9"/>
      <c r="D157" s="16">
        <f t="shared" si="18"/>
        <v>0</v>
      </c>
      <c r="E157" s="15">
        <f t="shared" si="19"/>
        <v>154.69999999999828</v>
      </c>
      <c r="F157" s="17">
        <f t="shared" si="20"/>
        <v>0</v>
      </c>
      <c r="G157" s="10">
        <f t="shared" si="21"/>
        <v>0</v>
      </c>
      <c r="H157" s="8"/>
      <c r="I157" s="8"/>
      <c r="J157" s="8"/>
      <c r="K157" s="7"/>
      <c r="L157" s="7"/>
      <c r="M157" s="7"/>
      <c r="N157" s="7"/>
      <c r="O157" s="7"/>
      <c r="R157" s="2"/>
      <c r="S157" s="2"/>
    </row>
    <row r="158" spans="2:19" ht="19.5" x14ac:dyDescent="0.25">
      <c r="B158" s="13">
        <f t="shared" si="17"/>
        <v>39966</v>
      </c>
      <c r="C158" s="9"/>
      <c r="D158" s="16">
        <f t="shared" si="18"/>
        <v>0</v>
      </c>
      <c r="E158" s="15">
        <f t="shared" si="19"/>
        <v>154.39999999999827</v>
      </c>
      <c r="F158" s="17">
        <f t="shared" si="20"/>
        <v>0</v>
      </c>
      <c r="G158" s="10">
        <f t="shared" si="21"/>
        <v>0</v>
      </c>
      <c r="H158" s="8"/>
      <c r="I158" s="8"/>
      <c r="J158" s="8"/>
      <c r="K158" s="7"/>
      <c r="L158" s="7"/>
      <c r="M158" s="7"/>
      <c r="N158" s="7"/>
      <c r="O158" s="7"/>
      <c r="R158" s="2"/>
      <c r="S158" s="2"/>
    </row>
    <row r="159" spans="2:19" ht="19.5" x14ac:dyDescent="0.25">
      <c r="B159" s="13">
        <f t="shared" si="17"/>
        <v>39967</v>
      </c>
      <c r="C159" s="9"/>
      <c r="D159" s="16">
        <f t="shared" si="18"/>
        <v>0</v>
      </c>
      <c r="E159" s="15">
        <f t="shared" si="19"/>
        <v>154.09999999999826</v>
      </c>
      <c r="F159" s="17">
        <f t="shared" si="20"/>
        <v>0</v>
      </c>
      <c r="G159" s="10">
        <f t="shared" si="21"/>
        <v>0</v>
      </c>
      <c r="H159" s="8"/>
      <c r="I159" s="8"/>
      <c r="J159" s="8"/>
      <c r="K159" s="7"/>
      <c r="L159" s="7"/>
      <c r="M159" s="7"/>
      <c r="N159" s="7"/>
      <c r="O159" s="7"/>
      <c r="R159" s="2"/>
      <c r="S159" s="2"/>
    </row>
    <row r="160" spans="2:19" ht="19.5" x14ac:dyDescent="0.25">
      <c r="B160" s="13">
        <f t="shared" si="17"/>
        <v>39968</v>
      </c>
      <c r="C160" s="9"/>
      <c r="D160" s="16">
        <f t="shared" si="18"/>
        <v>0</v>
      </c>
      <c r="E160" s="15">
        <f t="shared" si="19"/>
        <v>153.79999999999825</v>
      </c>
      <c r="F160" s="17">
        <f t="shared" si="20"/>
        <v>0</v>
      </c>
      <c r="G160" s="10">
        <f t="shared" si="21"/>
        <v>0</v>
      </c>
      <c r="H160" s="8"/>
      <c r="I160" s="8"/>
      <c r="J160" s="8"/>
      <c r="K160" s="7"/>
      <c r="L160" s="7"/>
      <c r="M160" s="7"/>
      <c r="N160" s="7"/>
      <c r="O160" s="7"/>
      <c r="R160" s="2"/>
      <c r="S160" s="2"/>
    </row>
    <row r="161" spans="2:19" ht="19.5" x14ac:dyDescent="0.25">
      <c r="B161" s="13">
        <f t="shared" si="17"/>
        <v>39969</v>
      </c>
      <c r="C161" s="9"/>
      <c r="D161" s="16">
        <f t="shared" si="18"/>
        <v>0</v>
      </c>
      <c r="E161" s="15">
        <f t="shared" si="19"/>
        <v>153.49999999999824</v>
      </c>
      <c r="F161" s="17">
        <f t="shared" si="20"/>
        <v>0</v>
      </c>
      <c r="G161" s="10">
        <f t="shared" si="21"/>
        <v>0</v>
      </c>
      <c r="H161" s="8"/>
      <c r="I161" s="8"/>
      <c r="J161" s="8"/>
      <c r="K161" s="7"/>
      <c r="L161" s="7"/>
      <c r="M161" s="7"/>
      <c r="N161" s="7"/>
      <c r="O161" s="7"/>
      <c r="R161" s="2"/>
      <c r="S161" s="2"/>
    </row>
    <row r="162" spans="2:19" ht="19.5" x14ac:dyDescent="0.25">
      <c r="B162" s="13">
        <f t="shared" si="17"/>
        <v>39970</v>
      </c>
      <c r="C162" s="9"/>
      <c r="D162" s="16">
        <f t="shared" si="18"/>
        <v>0</v>
      </c>
      <c r="E162" s="15">
        <f t="shared" si="19"/>
        <v>153.19999999999823</v>
      </c>
      <c r="F162" s="17">
        <f t="shared" si="20"/>
        <v>0</v>
      </c>
      <c r="G162" s="10">
        <f t="shared" si="21"/>
        <v>0</v>
      </c>
      <c r="H162" s="8"/>
      <c r="I162" s="8"/>
      <c r="J162" s="8"/>
      <c r="K162" s="7"/>
      <c r="L162" s="7"/>
      <c r="M162" s="7"/>
      <c r="N162" s="7"/>
      <c r="O162" s="7"/>
      <c r="R162" s="2"/>
      <c r="S162" s="2"/>
    </row>
    <row r="163" spans="2:19" ht="19.5" x14ac:dyDescent="0.25">
      <c r="B163" s="13">
        <f t="shared" si="17"/>
        <v>39971</v>
      </c>
      <c r="C163" s="9"/>
      <c r="D163" s="16">
        <f t="shared" si="18"/>
        <v>0</v>
      </c>
      <c r="E163" s="15">
        <f t="shared" si="19"/>
        <v>152.89999999999822</v>
      </c>
      <c r="F163" s="17">
        <f t="shared" si="20"/>
        <v>0</v>
      </c>
      <c r="G163" s="10">
        <f t="shared" si="21"/>
        <v>0</v>
      </c>
      <c r="H163" s="8"/>
      <c r="I163" s="8"/>
      <c r="J163" s="8"/>
      <c r="K163" s="7"/>
      <c r="L163" s="7"/>
      <c r="M163" s="7"/>
      <c r="N163" s="7"/>
      <c r="O163" s="7"/>
      <c r="R163" s="2"/>
      <c r="S163" s="2"/>
    </row>
    <row r="164" spans="2:19" ht="19.5" x14ac:dyDescent="0.25">
      <c r="B164" s="13">
        <f t="shared" si="17"/>
        <v>39972</v>
      </c>
      <c r="C164" s="9"/>
      <c r="D164" s="16">
        <f t="shared" si="18"/>
        <v>0</v>
      </c>
      <c r="E164" s="15">
        <f t="shared" si="19"/>
        <v>152.5999999999982</v>
      </c>
      <c r="F164" s="17">
        <f t="shared" si="20"/>
        <v>0</v>
      </c>
      <c r="G164" s="10">
        <f t="shared" si="21"/>
        <v>0</v>
      </c>
      <c r="H164" s="8"/>
      <c r="I164" s="8"/>
      <c r="J164" s="8"/>
      <c r="K164" s="7"/>
      <c r="L164" s="7"/>
      <c r="M164" s="7"/>
      <c r="N164" s="7"/>
      <c r="O164" s="7"/>
      <c r="R164" s="2"/>
      <c r="S164" s="2"/>
    </row>
    <row r="165" spans="2:19" ht="19.5" x14ac:dyDescent="0.25">
      <c r="B165" s="13">
        <f t="shared" si="17"/>
        <v>39973</v>
      </c>
      <c r="C165" s="9"/>
      <c r="D165" s="16">
        <f t="shared" si="18"/>
        <v>0</v>
      </c>
      <c r="E165" s="15">
        <f t="shared" si="19"/>
        <v>152.29999999999819</v>
      </c>
      <c r="F165" s="17">
        <f t="shared" si="20"/>
        <v>0</v>
      </c>
      <c r="G165" s="10">
        <f t="shared" si="21"/>
        <v>0</v>
      </c>
      <c r="H165" s="8"/>
      <c r="I165" s="8"/>
      <c r="J165" s="8"/>
      <c r="K165" s="7"/>
      <c r="L165" s="7"/>
      <c r="M165" s="7"/>
      <c r="N165" s="7"/>
      <c r="O165" s="7"/>
      <c r="R165" s="2"/>
      <c r="S165" s="2"/>
    </row>
    <row r="166" spans="2:19" ht="19.5" x14ac:dyDescent="0.25">
      <c r="B166" s="13">
        <f t="shared" si="17"/>
        <v>39974</v>
      </c>
      <c r="C166" s="9"/>
      <c r="D166" s="16">
        <f t="shared" si="18"/>
        <v>0</v>
      </c>
      <c r="E166" s="15">
        <f t="shared" si="19"/>
        <v>151.99999999999818</v>
      </c>
      <c r="F166" s="17">
        <f t="shared" si="20"/>
        <v>0</v>
      </c>
      <c r="G166" s="10">
        <f t="shared" si="21"/>
        <v>0</v>
      </c>
      <c r="H166" s="8"/>
      <c r="I166" s="8"/>
      <c r="J166" s="8"/>
      <c r="K166" s="7"/>
      <c r="L166" s="7"/>
      <c r="M166" s="7"/>
      <c r="N166" s="7"/>
      <c r="O166" s="7"/>
      <c r="R166" s="2"/>
      <c r="S166" s="2"/>
    </row>
    <row r="167" spans="2:19" ht="19.5" x14ac:dyDescent="0.25">
      <c r="B167" s="13">
        <f t="shared" si="17"/>
        <v>39975</v>
      </c>
      <c r="C167" s="9"/>
      <c r="D167" s="16">
        <f t="shared" si="18"/>
        <v>0</v>
      </c>
      <c r="E167" s="15">
        <f t="shared" si="19"/>
        <v>151.69999999999817</v>
      </c>
      <c r="F167" s="17">
        <f t="shared" si="20"/>
        <v>0</v>
      </c>
      <c r="G167" s="10">
        <f t="shared" si="21"/>
        <v>0</v>
      </c>
      <c r="H167" s="8"/>
      <c r="I167" s="8"/>
      <c r="J167" s="8"/>
      <c r="K167" s="7"/>
      <c r="L167" s="7"/>
      <c r="M167" s="7"/>
      <c r="N167" s="7"/>
      <c r="O167" s="7"/>
      <c r="R167" s="2"/>
      <c r="S167" s="2"/>
    </row>
    <row r="168" spans="2:19" ht="19.5" x14ac:dyDescent="0.25">
      <c r="B168" s="13">
        <f t="shared" si="17"/>
        <v>39976</v>
      </c>
      <c r="C168" s="9"/>
      <c r="D168" s="16">
        <f t="shared" si="18"/>
        <v>0</v>
      </c>
      <c r="E168" s="15">
        <f t="shared" si="19"/>
        <v>151.39999999999816</v>
      </c>
      <c r="F168" s="17">
        <f t="shared" si="20"/>
        <v>0</v>
      </c>
      <c r="G168" s="10">
        <f t="shared" si="21"/>
        <v>0</v>
      </c>
      <c r="H168" s="8"/>
      <c r="I168" s="8"/>
      <c r="J168" s="8"/>
      <c r="K168" s="7"/>
      <c r="L168" s="7"/>
      <c r="M168" s="7"/>
      <c r="N168" s="7"/>
      <c r="O168" s="7"/>
      <c r="R168" s="2"/>
      <c r="S168" s="2"/>
    </row>
    <row r="169" spans="2:19" ht="19.5" x14ac:dyDescent="0.25">
      <c r="B169" s="13">
        <f t="shared" si="17"/>
        <v>39977</v>
      </c>
      <c r="C169" s="9"/>
      <c r="D169" s="16">
        <f t="shared" si="18"/>
        <v>0</v>
      </c>
      <c r="E169" s="15">
        <f t="shared" si="19"/>
        <v>151.09999999999815</v>
      </c>
      <c r="F169" s="17">
        <f t="shared" si="20"/>
        <v>0</v>
      </c>
      <c r="G169" s="10">
        <f t="shared" si="21"/>
        <v>0</v>
      </c>
      <c r="H169" s="8"/>
      <c r="I169" s="8"/>
      <c r="J169" s="8"/>
      <c r="K169" s="7"/>
      <c r="L169" s="7"/>
      <c r="M169" s="7"/>
      <c r="N169" s="7"/>
      <c r="O169" s="7"/>
      <c r="R169" s="2"/>
      <c r="S169" s="2"/>
    </row>
    <row r="170" spans="2:19" ht="19.5" x14ac:dyDescent="0.25">
      <c r="B170" s="13">
        <f t="shared" si="17"/>
        <v>39978</v>
      </c>
      <c r="C170" s="9"/>
      <c r="D170" s="16">
        <f t="shared" si="18"/>
        <v>0</v>
      </c>
      <c r="E170" s="15">
        <f t="shared" si="19"/>
        <v>150.79999999999814</v>
      </c>
      <c r="F170" s="17">
        <f t="shared" si="20"/>
        <v>0</v>
      </c>
      <c r="G170" s="10">
        <f t="shared" si="21"/>
        <v>0</v>
      </c>
      <c r="H170" s="8"/>
      <c r="I170" s="8"/>
      <c r="J170" s="8"/>
      <c r="K170" s="7"/>
      <c r="L170" s="7"/>
      <c r="M170" s="7"/>
      <c r="N170" s="7"/>
      <c r="O170" s="7"/>
      <c r="R170" s="2"/>
      <c r="S170" s="2"/>
    </row>
    <row r="171" spans="2:19" ht="19.5" x14ac:dyDescent="0.25">
      <c r="B171" s="13">
        <f t="shared" si="17"/>
        <v>39979</v>
      </c>
      <c r="C171" s="9"/>
      <c r="D171" s="16">
        <f t="shared" si="18"/>
        <v>0</v>
      </c>
      <c r="E171" s="15">
        <f t="shared" si="19"/>
        <v>150.49999999999812</v>
      </c>
      <c r="F171" s="17">
        <f t="shared" si="20"/>
        <v>0</v>
      </c>
      <c r="G171" s="10">
        <f t="shared" si="21"/>
        <v>0</v>
      </c>
      <c r="H171" s="8"/>
      <c r="I171" s="8"/>
      <c r="J171" s="8"/>
      <c r="K171" s="7"/>
      <c r="L171" s="7"/>
      <c r="M171" s="7"/>
      <c r="N171" s="7"/>
      <c r="O171" s="7"/>
      <c r="R171" s="2"/>
      <c r="S171" s="2"/>
    </row>
    <row r="172" spans="2:19" ht="19.5" x14ac:dyDescent="0.25">
      <c r="B172" s="13">
        <f t="shared" si="17"/>
        <v>39980</v>
      </c>
      <c r="C172" s="9"/>
      <c r="D172" s="16">
        <f t="shared" si="18"/>
        <v>0</v>
      </c>
      <c r="E172" s="15">
        <f t="shared" si="19"/>
        <v>150.19999999999811</v>
      </c>
      <c r="F172" s="17">
        <f t="shared" si="20"/>
        <v>0</v>
      </c>
      <c r="G172" s="10">
        <f t="shared" si="21"/>
        <v>0</v>
      </c>
      <c r="H172" s="8"/>
      <c r="I172" s="8"/>
      <c r="J172" s="8"/>
      <c r="K172" s="7"/>
      <c r="L172" s="7"/>
      <c r="M172" s="7"/>
      <c r="N172" s="7"/>
      <c r="O172" s="7"/>
      <c r="R172" s="2"/>
      <c r="S172" s="2"/>
    </row>
    <row r="173" spans="2:19" ht="19.5" x14ac:dyDescent="0.25">
      <c r="B173" s="13">
        <f t="shared" si="17"/>
        <v>39981</v>
      </c>
      <c r="C173" s="9"/>
      <c r="D173" s="16">
        <f t="shared" si="18"/>
        <v>0</v>
      </c>
      <c r="E173" s="15">
        <f t="shared" si="19"/>
        <v>149.8999999999981</v>
      </c>
      <c r="F173" s="17">
        <f t="shared" si="20"/>
        <v>0</v>
      </c>
      <c r="G173" s="10">
        <f t="shared" si="21"/>
        <v>0</v>
      </c>
      <c r="H173" s="8"/>
      <c r="I173" s="8"/>
      <c r="J173" s="8"/>
      <c r="K173" s="7"/>
      <c r="L173" s="7"/>
      <c r="M173" s="7"/>
      <c r="N173" s="7"/>
      <c r="O173" s="7"/>
      <c r="R173" s="2"/>
      <c r="S173" s="2"/>
    </row>
    <row r="174" spans="2:19" ht="19.5" x14ac:dyDescent="0.25">
      <c r="B174" s="13">
        <f t="shared" si="17"/>
        <v>39982</v>
      </c>
      <c r="C174" s="9"/>
      <c r="D174" s="16">
        <f t="shared" si="18"/>
        <v>0</v>
      </c>
      <c r="E174" s="15">
        <f t="shared" si="19"/>
        <v>149.59999999999809</v>
      </c>
      <c r="F174" s="17">
        <f t="shared" si="20"/>
        <v>0</v>
      </c>
      <c r="G174" s="10">
        <f t="shared" si="21"/>
        <v>0</v>
      </c>
      <c r="H174" s="8"/>
      <c r="I174" s="8"/>
      <c r="J174" s="8"/>
      <c r="K174" s="7"/>
      <c r="L174" s="7"/>
      <c r="M174" s="7"/>
      <c r="N174" s="7"/>
      <c r="O174" s="7"/>
      <c r="R174" s="2"/>
      <c r="S174" s="2"/>
    </row>
    <row r="175" spans="2:19" ht="19.5" x14ac:dyDescent="0.25">
      <c r="B175" s="13">
        <f t="shared" si="17"/>
        <v>39983</v>
      </c>
      <c r="C175" s="9"/>
      <c r="D175" s="16">
        <f t="shared" si="18"/>
        <v>0</v>
      </c>
      <c r="E175" s="15">
        <f t="shared" si="19"/>
        <v>149.29999999999808</v>
      </c>
      <c r="F175" s="17">
        <f t="shared" si="20"/>
        <v>0</v>
      </c>
      <c r="G175" s="10">
        <f t="shared" si="21"/>
        <v>0</v>
      </c>
      <c r="H175" s="8"/>
      <c r="I175" s="8"/>
      <c r="J175" s="8"/>
      <c r="K175" s="7"/>
      <c r="L175" s="7"/>
      <c r="M175" s="7"/>
      <c r="N175" s="7"/>
      <c r="O175" s="7"/>
      <c r="R175" s="2"/>
      <c r="S175" s="2"/>
    </row>
    <row r="176" spans="2:19" ht="19.5" x14ac:dyDescent="0.25">
      <c r="B176" s="13">
        <f t="shared" si="17"/>
        <v>39984</v>
      </c>
      <c r="C176" s="9"/>
      <c r="D176" s="16">
        <f t="shared" si="18"/>
        <v>0</v>
      </c>
      <c r="E176" s="15">
        <f t="shared" si="19"/>
        <v>148.99999999999807</v>
      </c>
      <c r="F176" s="17">
        <f t="shared" si="20"/>
        <v>0</v>
      </c>
      <c r="G176" s="10">
        <f t="shared" si="21"/>
        <v>0</v>
      </c>
      <c r="H176" s="8"/>
      <c r="I176" s="8"/>
      <c r="J176" s="8"/>
      <c r="K176" s="7"/>
      <c r="L176" s="7"/>
      <c r="M176" s="7"/>
      <c r="N176" s="7"/>
      <c r="O176" s="7"/>
      <c r="R176" s="2"/>
      <c r="S176" s="2"/>
    </row>
    <row r="177" spans="2:19" ht="19.5" x14ac:dyDescent="0.25">
      <c r="B177" s="13">
        <f t="shared" si="17"/>
        <v>39985</v>
      </c>
      <c r="C177" s="9"/>
      <c r="D177" s="16">
        <f t="shared" si="18"/>
        <v>0</v>
      </c>
      <c r="E177" s="15">
        <f t="shared" si="19"/>
        <v>148.69999999999806</v>
      </c>
      <c r="F177" s="17">
        <f t="shared" si="20"/>
        <v>0</v>
      </c>
      <c r="G177" s="10">
        <f t="shared" si="21"/>
        <v>0</v>
      </c>
      <c r="H177" s="8"/>
      <c r="I177" s="8"/>
      <c r="J177" s="8"/>
      <c r="K177" s="7"/>
      <c r="L177" s="7"/>
      <c r="M177" s="7"/>
      <c r="N177" s="7"/>
      <c r="O177" s="7"/>
      <c r="R177" s="2"/>
      <c r="S177" s="2"/>
    </row>
    <row r="178" spans="2:19" ht="19.5" x14ac:dyDescent="0.25">
      <c r="B178" s="13">
        <f t="shared" si="17"/>
        <v>39986</v>
      </c>
      <c r="C178" s="9"/>
      <c r="D178" s="16">
        <f t="shared" si="18"/>
        <v>0</v>
      </c>
      <c r="E178" s="15">
        <f t="shared" si="19"/>
        <v>148.39999999999804</v>
      </c>
      <c r="F178" s="17">
        <f t="shared" si="20"/>
        <v>0</v>
      </c>
      <c r="G178" s="10">
        <f t="shared" si="21"/>
        <v>0</v>
      </c>
      <c r="H178" s="8"/>
      <c r="I178" s="8"/>
      <c r="J178" s="8"/>
      <c r="K178" s="7"/>
      <c r="L178" s="7"/>
      <c r="M178" s="7"/>
      <c r="N178" s="7"/>
      <c r="O178" s="7"/>
      <c r="R178" s="2"/>
      <c r="S178" s="2"/>
    </row>
    <row r="179" spans="2:19" ht="19.5" x14ac:dyDescent="0.25">
      <c r="B179" s="13">
        <f t="shared" si="17"/>
        <v>39987</v>
      </c>
      <c r="C179" s="9"/>
      <c r="D179" s="16">
        <f t="shared" si="18"/>
        <v>0</v>
      </c>
      <c r="E179" s="15">
        <f t="shared" si="19"/>
        <v>148.09999999999803</v>
      </c>
      <c r="F179" s="17">
        <f t="shared" si="20"/>
        <v>0</v>
      </c>
      <c r="G179" s="10">
        <f t="shared" si="21"/>
        <v>0</v>
      </c>
      <c r="H179" s="8"/>
      <c r="I179" s="8"/>
      <c r="J179" s="8"/>
      <c r="K179" s="7"/>
      <c r="L179" s="7"/>
      <c r="M179" s="7"/>
      <c r="N179" s="7"/>
      <c r="O179" s="7"/>
      <c r="R179" s="2"/>
      <c r="S179" s="2"/>
    </row>
    <row r="180" spans="2:19" ht="19.5" x14ac:dyDescent="0.25">
      <c r="B180" s="13">
        <f t="shared" si="17"/>
        <v>39988</v>
      </c>
      <c r="C180" s="9"/>
      <c r="D180" s="16">
        <f t="shared" si="18"/>
        <v>0</v>
      </c>
      <c r="E180" s="15">
        <f t="shared" si="19"/>
        <v>147.79999999999802</v>
      </c>
      <c r="F180" s="17">
        <f t="shared" si="20"/>
        <v>0</v>
      </c>
      <c r="G180" s="10">
        <f t="shared" si="21"/>
        <v>0</v>
      </c>
      <c r="H180" s="8"/>
      <c r="I180" s="8"/>
      <c r="J180" s="8"/>
      <c r="K180" s="7"/>
      <c r="L180" s="7"/>
      <c r="M180" s="7"/>
      <c r="N180" s="7"/>
      <c r="O180" s="7"/>
      <c r="R180" s="2"/>
      <c r="S180" s="2"/>
    </row>
    <row r="181" spans="2:19" ht="19.5" x14ac:dyDescent="0.25">
      <c r="B181" s="13">
        <f t="shared" si="17"/>
        <v>39989</v>
      </c>
      <c r="C181" s="9"/>
      <c r="D181" s="16">
        <f t="shared" si="18"/>
        <v>0</v>
      </c>
      <c r="E181" s="15">
        <f t="shared" si="19"/>
        <v>147.49999999999801</v>
      </c>
      <c r="F181" s="17">
        <f t="shared" si="20"/>
        <v>0</v>
      </c>
      <c r="G181" s="10">
        <f t="shared" si="21"/>
        <v>0</v>
      </c>
      <c r="H181" s="8"/>
      <c r="I181" s="8"/>
      <c r="J181" s="8"/>
      <c r="K181" s="7"/>
      <c r="L181" s="7"/>
      <c r="M181" s="7"/>
      <c r="N181" s="7"/>
      <c r="O181" s="7"/>
      <c r="R181" s="2"/>
      <c r="S181" s="2"/>
    </row>
    <row r="182" spans="2:19" ht="19.5" x14ac:dyDescent="0.25">
      <c r="B182" s="13">
        <f t="shared" si="17"/>
        <v>39990</v>
      </c>
      <c r="C182" s="9"/>
      <c r="D182" s="16">
        <f t="shared" si="18"/>
        <v>0</v>
      </c>
      <c r="E182" s="15">
        <f t="shared" si="19"/>
        <v>147.199999999998</v>
      </c>
      <c r="F182" s="17">
        <f t="shared" si="20"/>
        <v>0</v>
      </c>
      <c r="G182" s="10">
        <f t="shared" si="21"/>
        <v>0</v>
      </c>
      <c r="H182" s="8"/>
      <c r="I182" s="8"/>
      <c r="J182" s="8"/>
      <c r="K182" s="7"/>
      <c r="L182" s="7"/>
      <c r="M182" s="7"/>
      <c r="N182" s="7"/>
      <c r="O182" s="7"/>
      <c r="R182" s="2"/>
      <c r="S182" s="2"/>
    </row>
    <row r="183" spans="2:19" ht="19.5" x14ac:dyDescent="0.25">
      <c r="B183" s="13">
        <f t="shared" si="17"/>
        <v>39991</v>
      </c>
      <c r="C183" s="9"/>
      <c r="D183" s="16">
        <f t="shared" si="18"/>
        <v>0</v>
      </c>
      <c r="E183" s="15">
        <f t="shared" si="19"/>
        <v>146.89999999999799</v>
      </c>
      <c r="F183" s="17">
        <f t="shared" si="20"/>
        <v>0</v>
      </c>
      <c r="G183" s="10">
        <f t="shared" si="21"/>
        <v>0</v>
      </c>
      <c r="H183" s="8"/>
      <c r="I183" s="8"/>
      <c r="J183" s="8"/>
      <c r="K183" s="7"/>
      <c r="L183" s="7"/>
      <c r="M183" s="7"/>
      <c r="N183" s="7"/>
      <c r="O183" s="7"/>
      <c r="R183" s="2"/>
      <c r="S183" s="2"/>
    </row>
    <row r="184" spans="2:19" ht="19.5" x14ac:dyDescent="0.25">
      <c r="B184" s="13">
        <f t="shared" si="17"/>
        <v>39992</v>
      </c>
      <c r="C184" s="9"/>
      <c r="D184" s="16">
        <f t="shared" si="18"/>
        <v>0</v>
      </c>
      <c r="E184" s="15">
        <f t="shared" si="19"/>
        <v>146.59999999999798</v>
      </c>
      <c r="F184" s="17">
        <f t="shared" si="20"/>
        <v>0</v>
      </c>
      <c r="G184" s="10">
        <f t="shared" si="21"/>
        <v>0</v>
      </c>
      <c r="H184" s="8"/>
      <c r="I184" s="8"/>
      <c r="J184" s="8"/>
      <c r="K184" s="7"/>
      <c r="L184" s="7"/>
      <c r="M184" s="7"/>
      <c r="N184" s="7"/>
      <c r="O184" s="7"/>
      <c r="R184" s="2"/>
      <c r="S184" s="2"/>
    </row>
    <row r="185" spans="2:19" ht="19.5" x14ac:dyDescent="0.25">
      <c r="B185" s="13">
        <f t="shared" si="17"/>
        <v>39993</v>
      </c>
      <c r="C185" s="9"/>
      <c r="D185" s="16">
        <f t="shared" si="18"/>
        <v>0</v>
      </c>
      <c r="E185" s="15">
        <f t="shared" si="19"/>
        <v>146.29999999999797</v>
      </c>
      <c r="F185" s="17">
        <f t="shared" si="20"/>
        <v>0</v>
      </c>
      <c r="G185" s="10">
        <f t="shared" si="21"/>
        <v>0</v>
      </c>
      <c r="H185" s="8"/>
      <c r="I185" s="8"/>
      <c r="J185" s="8"/>
      <c r="K185" s="7"/>
      <c r="L185" s="7"/>
      <c r="M185" s="7"/>
      <c r="N185" s="7"/>
      <c r="O185" s="7"/>
      <c r="R185" s="2"/>
      <c r="S185" s="2"/>
    </row>
    <row r="186" spans="2:19" ht="19.5" x14ac:dyDescent="0.25">
      <c r="B186" s="13">
        <f t="shared" si="17"/>
        <v>39994</v>
      </c>
      <c r="C186" s="9"/>
      <c r="D186" s="16">
        <f t="shared" si="18"/>
        <v>0</v>
      </c>
      <c r="E186" s="15">
        <f t="shared" si="19"/>
        <v>145.99999999999795</v>
      </c>
      <c r="F186" s="17">
        <f t="shared" si="20"/>
        <v>0</v>
      </c>
      <c r="G186" s="10">
        <f t="shared" si="21"/>
        <v>0</v>
      </c>
      <c r="H186" s="8"/>
      <c r="I186" s="8"/>
      <c r="J186" s="8"/>
      <c r="K186" s="7"/>
      <c r="L186" s="7"/>
      <c r="M186" s="7"/>
      <c r="N186" s="7"/>
      <c r="O186" s="7"/>
      <c r="R186" s="2"/>
      <c r="S186" s="2"/>
    </row>
    <row r="187" spans="2:19" ht="19.5" x14ac:dyDescent="0.25">
      <c r="B187" s="13">
        <f t="shared" si="17"/>
        <v>39995</v>
      </c>
      <c r="C187" s="9"/>
      <c r="D187" s="16">
        <f t="shared" si="18"/>
        <v>0</v>
      </c>
      <c r="E187" s="15">
        <f t="shared" si="19"/>
        <v>145.69999999999794</v>
      </c>
      <c r="F187" s="17">
        <f t="shared" si="20"/>
        <v>0</v>
      </c>
      <c r="G187" s="10">
        <f t="shared" si="21"/>
        <v>0</v>
      </c>
      <c r="H187" s="8"/>
      <c r="I187" s="8"/>
      <c r="J187" s="8"/>
      <c r="K187" s="7"/>
      <c r="L187" s="7"/>
      <c r="M187" s="7"/>
      <c r="N187" s="7"/>
      <c r="O187" s="7"/>
      <c r="R187" s="2"/>
      <c r="S187" s="2"/>
    </row>
    <row r="188" spans="2:19" ht="19.5" x14ac:dyDescent="0.25">
      <c r="B188" s="13">
        <f t="shared" si="17"/>
        <v>39996</v>
      </c>
      <c r="C188" s="9"/>
      <c r="D188" s="16">
        <f t="shared" si="18"/>
        <v>0</v>
      </c>
      <c r="E188" s="15">
        <f t="shared" si="19"/>
        <v>145.39999999999793</v>
      </c>
      <c r="F188" s="17">
        <f t="shared" si="20"/>
        <v>0</v>
      </c>
      <c r="G188" s="10">
        <f t="shared" si="21"/>
        <v>0</v>
      </c>
      <c r="H188" s="8"/>
      <c r="I188" s="8"/>
      <c r="J188" s="8"/>
      <c r="K188" s="7"/>
      <c r="L188" s="7"/>
      <c r="M188" s="7"/>
      <c r="N188" s="7"/>
      <c r="O188" s="7"/>
      <c r="R188" s="2"/>
      <c r="S188" s="2"/>
    </row>
    <row r="189" spans="2:19" ht="19.5" x14ac:dyDescent="0.25">
      <c r="B189" s="13">
        <f t="shared" si="17"/>
        <v>39997</v>
      </c>
      <c r="C189" s="9"/>
      <c r="D189" s="16">
        <f t="shared" si="18"/>
        <v>0</v>
      </c>
      <c r="E189" s="15">
        <f t="shared" si="19"/>
        <v>145.09999999999792</v>
      </c>
      <c r="F189" s="17">
        <f t="shared" si="20"/>
        <v>0</v>
      </c>
      <c r="G189" s="10">
        <f t="shared" si="21"/>
        <v>0</v>
      </c>
      <c r="H189" s="8"/>
      <c r="I189" s="8"/>
      <c r="J189" s="8"/>
      <c r="K189" s="7"/>
      <c r="L189" s="7"/>
      <c r="M189" s="7"/>
      <c r="N189" s="7"/>
      <c r="O189" s="7"/>
      <c r="R189" s="2"/>
      <c r="S189" s="2"/>
    </row>
    <row r="190" spans="2:19" ht="19.5" x14ac:dyDescent="0.25">
      <c r="B190" s="13">
        <f t="shared" si="17"/>
        <v>39998</v>
      </c>
      <c r="C190" s="9"/>
      <c r="D190" s="16">
        <f t="shared" si="18"/>
        <v>0</v>
      </c>
      <c r="E190" s="15">
        <f t="shared" si="19"/>
        <v>144.79999999999791</v>
      </c>
      <c r="F190" s="17">
        <f t="shared" si="20"/>
        <v>0</v>
      </c>
      <c r="G190" s="10">
        <f t="shared" si="21"/>
        <v>0</v>
      </c>
      <c r="H190" s="8"/>
      <c r="I190" s="8"/>
      <c r="J190" s="8"/>
      <c r="K190" s="7"/>
      <c r="L190" s="7"/>
      <c r="M190" s="7"/>
      <c r="N190" s="7"/>
      <c r="O190" s="7"/>
      <c r="R190" s="2"/>
      <c r="S190" s="2"/>
    </row>
    <row r="191" spans="2:19" ht="19.5" x14ac:dyDescent="0.25">
      <c r="B191" s="13">
        <f t="shared" si="17"/>
        <v>39999</v>
      </c>
      <c r="C191" s="9"/>
      <c r="D191" s="16">
        <f t="shared" si="18"/>
        <v>0</v>
      </c>
      <c r="E191" s="15">
        <f t="shared" si="19"/>
        <v>144.4999999999979</v>
      </c>
      <c r="F191" s="17">
        <f t="shared" si="20"/>
        <v>0</v>
      </c>
      <c r="G191" s="10">
        <f t="shared" si="21"/>
        <v>0</v>
      </c>
      <c r="H191" s="8"/>
      <c r="I191" s="8"/>
      <c r="J191" s="8"/>
      <c r="K191" s="7"/>
      <c r="L191" s="7"/>
      <c r="M191" s="7"/>
      <c r="N191" s="7"/>
      <c r="O191" s="7"/>
      <c r="R191" s="2"/>
      <c r="S191" s="2"/>
    </row>
    <row r="192" spans="2:19" ht="19.5" x14ac:dyDescent="0.25">
      <c r="B192" s="13">
        <f t="shared" si="17"/>
        <v>40000</v>
      </c>
      <c r="C192" s="9"/>
      <c r="D192" s="16">
        <f t="shared" si="18"/>
        <v>0</v>
      </c>
      <c r="E192" s="15">
        <f t="shared" si="19"/>
        <v>144.19999999999789</v>
      </c>
      <c r="F192" s="17">
        <f t="shared" si="20"/>
        <v>0</v>
      </c>
      <c r="G192" s="10">
        <f t="shared" si="21"/>
        <v>0</v>
      </c>
      <c r="H192" s="8"/>
      <c r="I192" s="8"/>
      <c r="J192" s="8"/>
      <c r="K192" s="7"/>
      <c r="L192" s="7"/>
      <c r="M192" s="7"/>
      <c r="N192" s="7"/>
      <c r="O192" s="7"/>
      <c r="R192" s="2"/>
      <c r="S192" s="2"/>
    </row>
    <row r="193" spans="2:19" ht="19.5" x14ac:dyDescent="0.25">
      <c r="B193" s="13">
        <f t="shared" si="17"/>
        <v>40001</v>
      </c>
      <c r="C193" s="9"/>
      <c r="D193" s="16">
        <f t="shared" si="18"/>
        <v>0</v>
      </c>
      <c r="E193" s="15">
        <f t="shared" si="19"/>
        <v>143.89999999999787</v>
      </c>
      <c r="F193" s="17">
        <f t="shared" si="20"/>
        <v>0</v>
      </c>
      <c r="G193" s="10">
        <f t="shared" si="21"/>
        <v>0</v>
      </c>
      <c r="H193" s="8"/>
      <c r="I193" s="8"/>
      <c r="J193" s="8"/>
      <c r="K193" s="7"/>
      <c r="L193" s="7"/>
      <c r="M193" s="7"/>
      <c r="N193" s="7"/>
      <c r="O193" s="7"/>
      <c r="R193" s="2"/>
      <c r="S193" s="2"/>
    </row>
    <row r="194" spans="2:19" ht="19.5" x14ac:dyDescent="0.25">
      <c r="B194" s="13">
        <f t="shared" si="17"/>
        <v>40002</v>
      </c>
      <c r="C194" s="9"/>
      <c r="D194" s="16">
        <f t="shared" si="18"/>
        <v>0</v>
      </c>
      <c r="E194" s="15">
        <f t="shared" si="19"/>
        <v>143.59999999999786</v>
      </c>
      <c r="F194" s="17">
        <f t="shared" si="20"/>
        <v>0</v>
      </c>
      <c r="G194" s="10">
        <f t="shared" si="21"/>
        <v>0</v>
      </c>
      <c r="H194" s="8"/>
      <c r="I194" s="8"/>
      <c r="J194" s="8"/>
      <c r="K194" s="7"/>
      <c r="L194" s="7"/>
      <c r="M194" s="7"/>
      <c r="N194" s="7"/>
      <c r="O194" s="7"/>
      <c r="R194" s="2"/>
      <c r="S194" s="2"/>
    </row>
    <row r="195" spans="2:19" ht="19.5" x14ac:dyDescent="0.25">
      <c r="B195" s="13">
        <f t="shared" si="17"/>
        <v>40003</v>
      </c>
      <c r="C195" s="9"/>
      <c r="D195" s="16">
        <f t="shared" si="18"/>
        <v>0</v>
      </c>
      <c r="E195" s="15">
        <f t="shared" si="19"/>
        <v>143.29999999999785</v>
      </c>
      <c r="F195" s="17">
        <f t="shared" si="20"/>
        <v>0</v>
      </c>
      <c r="G195" s="10">
        <f t="shared" si="21"/>
        <v>0</v>
      </c>
      <c r="H195" s="8"/>
      <c r="I195" s="8"/>
      <c r="J195" s="8"/>
      <c r="K195" s="7"/>
      <c r="L195" s="7"/>
      <c r="M195" s="7"/>
      <c r="N195" s="7"/>
      <c r="O195" s="7"/>
      <c r="R195" s="2"/>
      <c r="S195" s="2"/>
    </row>
    <row r="196" spans="2:19" ht="19.5" x14ac:dyDescent="0.25">
      <c r="B196" s="13">
        <f t="shared" si="17"/>
        <v>40004</v>
      </c>
      <c r="C196" s="9"/>
      <c r="D196" s="16">
        <f t="shared" si="18"/>
        <v>0</v>
      </c>
      <c r="E196" s="15">
        <f t="shared" si="19"/>
        <v>142.99999999999784</v>
      </c>
      <c r="F196" s="17">
        <f t="shared" si="20"/>
        <v>0</v>
      </c>
      <c r="G196" s="10">
        <f t="shared" si="21"/>
        <v>0</v>
      </c>
      <c r="H196" s="8"/>
      <c r="I196" s="8"/>
      <c r="J196" s="8"/>
      <c r="K196" s="7"/>
      <c r="L196" s="7"/>
      <c r="M196" s="7"/>
      <c r="N196" s="7"/>
      <c r="O196" s="7"/>
      <c r="R196" s="2"/>
      <c r="S196" s="2"/>
    </row>
    <row r="197" spans="2:19" ht="19.5" x14ac:dyDescent="0.25">
      <c r="B197" s="13">
        <f t="shared" si="17"/>
        <v>40005</v>
      </c>
      <c r="C197" s="9"/>
      <c r="D197" s="16">
        <f t="shared" si="18"/>
        <v>0</v>
      </c>
      <c r="E197" s="15">
        <f t="shared" si="19"/>
        <v>142.69999999999783</v>
      </c>
      <c r="F197" s="17">
        <f t="shared" si="20"/>
        <v>0</v>
      </c>
      <c r="G197" s="10">
        <f t="shared" si="21"/>
        <v>0</v>
      </c>
      <c r="H197" s="8"/>
      <c r="I197" s="8"/>
      <c r="J197" s="8"/>
      <c r="K197" s="7"/>
      <c r="L197" s="7"/>
      <c r="M197" s="7"/>
      <c r="N197" s="7"/>
      <c r="O197" s="7"/>
      <c r="R197" s="2"/>
      <c r="S197" s="2"/>
    </row>
    <row r="198" spans="2:19" ht="19.5" x14ac:dyDescent="0.25">
      <c r="B198" s="13">
        <f t="shared" si="17"/>
        <v>40006</v>
      </c>
      <c r="C198" s="9"/>
      <c r="D198" s="16">
        <f t="shared" si="18"/>
        <v>0</v>
      </c>
      <c r="E198" s="15">
        <f t="shared" si="19"/>
        <v>142.39999999999782</v>
      </c>
      <c r="F198" s="17">
        <f t="shared" si="20"/>
        <v>0</v>
      </c>
      <c r="G198" s="10">
        <f t="shared" si="21"/>
        <v>0</v>
      </c>
      <c r="H198" s="8"/>
      <c r="I198" s="8"/>
      <c r="J198" s="8"/>
      <c r="K198" s="7"/>
      <c r="L198" s="7"/>
      <c r="M198" s="7"/>
      <c r="N198" s="7"/>
      <c r="O198" s="7"/>
      <c r="R198" s="2"/>
      <c r="S198" s="2"/>
    </row>
    <row r="199" spans="2:19" ht="19.5" x14ac:dyDescent="0.25">
      <c r="B199" s="13">
        <f t="shared" si="17"/>
        <v>40007</v>
      </c>
      <c r="C199" s="9"/>
      <c r="D199" s="16">
        <f t="shared" si="18"/>
        <v>0</v>
      </c>
      <c r="E199" s="15">
        <f t="shared" si="19"/>
        <v>142.09999999999781</v>
      </c>
      <c r="F199" s="17">
        <f t="shared" si="20"/>
        <v>0</v>
      </c>
      <c r="G199" s="10">
        <f t="shared" si="21"/>
        <v>0</v>
      </c>
      <c r="H199" s="8"/>
      <c r="I199" s="8"/>
      <c r="J199" s="8"/>
      <c r="K199" s="7"/>
      <c r="L199" s="7"/>
      <c r="M199" s="7"/>
      <c r="N199" s="7"/>
      <c r="O199" s="7"/>
      <c r="R199" s="2"/>
      <c r="S199" s="2"/>
    </row>
    <row r="200" spans="2:19" ht="19.5" x14ac:dyDescent="0.25">
      <c r="B200" s="13">
        <f t="shared" ref="B200:B263" si="22">B199+1</f>
        <v>40008</v>
      </c>
      <c r="C200" s="9"/>
      <c r="D200" s="16">
        <f t="shared" ref="D200:D263" si="23">IF(C200&gt;0,C200-C199,0)</f>
        <v>0</v>
      </c>
      <c r="E200" s="15">
        <f t="shared" ref="E200:E263" si="24">E199+Daily_Goal</f>
        <v>141.79999999999779</v>
      </c>
      <c r="F200" s="17">
        <f t="shared" si="20"/>
        <v>0</v>
      </c>
      <c r="G200" s="10">
        <f t="shared" si="21"/>
        <v>0</v>
      </c>
      <c r="H200" s="8"/>
      <c r="I200" s="8"/>
      <c r="J200" s="8"/>
      <c r="K200" s="7"/>
      <c r="L200" s="7"/>
      <c r="M200" s="7"/>
      <c r="N200" s="7"/>
      <c r="O200" s="7"/>
      <c r="R200" s="2"/>
      <c r="S200" s="2"/>
    </row>
    <row r="201" spans="2:19" ht="19.5" x14ac:dyDescent="0.25">
      <c r="B201" s="13">
        <f t="shared" si="22"/>
        <v>40009</v>
      </c>
      <c r="C201" s="9"/>
      <c r="D201" s="16">
        <f t="shared" si="23"/>
        <v>0</v>
      </c>
      <c r="E201" s="15">
        <f t="shared" si="24"/>
        <v>141.49999999999778</v>
      </c>
      <c r="F201" s="17">
        <f t="shared" si="20"/>
        <v>0</v>
      </c>
      <c r="G201" s="10">
        <f t="shared" si="21"/>
        <v>0</v>
      </c>
      <c r="H201" s="8"/>
      <c r="I201" s="8"/>
      <c r="J201" s="8"/>
      <c r="K201" s="7"/>
      <c r="L201" s="7"/>
      <c r="M201" s="7"/>
      <c r="N201" s="7"/>
      <c r="O201" s="7"/>
      <c r="R201" s="2"/>
      <c r="S201" s="2"/>
    </row>
    <row r="202" spans="2:19" ht="19.5" x14ac:dyDescent="0.25">
      <c r="B202" s="13">
        <f t="shared" si="22"/>
        <v>40010</v>
      </c>
      <c r="C202" s="9"/>
      <c r="D202" s="16">
        <f t="shared" si="23"/>
        <v>0</v>
      </c>
      <c r="E202" s="15">
        <f t="shared" si="24"/>
        <v>141.19999999999777</v>
      </c>
      <c r="F202" s="17">
        <f t="shared" si="20"/>
        <v>0</v>
      </c>
      <c r="G202" s="10">
        <f t="shared" si="21"/>
        <v>0</v>
      </c>
      <c r="H202" s="8"/>
      <c r="I202" s="8"/>
      <c r="J202" s="8"/>
      <c r="K202" s="7"/>
      <c r="L202" s="7"/>
      <c r="M202" s="7"/>
      <c r="N202" s="7"/>
      <c r="O202" s="7"/>
      <c r="R202" s="2"/>
      <c r="S202" s="2"/>
    </row>
    <row r="203" spans="2:19" ht="19.5" x14ac:dyDescent="0.25">
      <c r="B203" s="13">
        <f t="shared" si="22"/>
        <v>40011</v>
      </c>
      <c r="C203" s="9"/>
      <c r="D203" s="16">
        <f t="shared" si="23"/>
        <v>0</v>
      </c>
      <c r="E203" s="15">
        <f t="shared" si="24"/>
        <v>140.89999999999776</v>
      </c>
      <c r="F203" s="17">
        <f t="shared" si="20"/>
        <v>0</v>
      </c>
      <c r="G203" s="10">
        <f t="shared" si="21"/>
        <v>0</v>
      </c>
      <c r="H203" s="8"/>
      <c r="I203" s="8"/>
      <c r="J203" s="8"/>
      <c r="K203" s="7"/>
      <c r="L203" s="7"/>
      <c r="M203" s="7"/>
      <c r="N203" s="7"/>
      <c r="O203" s="7"/>
      <c r="R203" s="2"/>
      <c r="S203" s="2"/>
    </row>
    <row r="204" spans="2:19" ht="19.5" x14ac:dyDescent="0.25">
      <c r="B204" s="13">
        <f t="shared" si="22"/>
        <v>40012</v>
      </c>
      <c r="C204" s="9"/>
      <c r="D204" s="16">
        <f t="shared" si="23"/>
        <v>0</v>
      </c>
      <c r="E204" s="15">
        <f t="shared" si="24"/>
        <v>140.59999999999775</v>
      </c>
      <c r="F204" s="17">
        <f t="shared" si="20"/>
        <v>0</v>
      </c>
      <c r="G204" s="10">
        <f t="shared" si="21"/>
        <v>0</v>
      </c>
      <c r="H204" s="8"/>
      <c r="I204" s="8"/>
      <c r="J204" s="8"/>
      <c r="K204" s="7"/>
      <c r="L204" s="7"/>
      <c r="M204" s="7"/>
      <c r="N204" s="7"/>
      <c r="O204" s="7"/>
      <c r="R204" s="2"/>
      <c r="S204" s="2"/>
    </row>
    <row r="205" spans="2:19" ht="19.5" x14ac:dyDescent="0.25">
      <c r="B205" s="13">
        <f t="shared" si="22"/>
        <v>40013</v>
      </c>
      <c r="C205" s="9"/>
      <c r="D205" s="16">
        <f t="shared" si="23"/>
        <v>0</v>
      </c>
      <c r="E205" s="15">
        <f t="shared" si="24"/>
        <v>140.29999999999774</v>
      </c>
      <c r="F205" s="17">
        <f t="shared" si="20"/>
        <v>0</v>
      </c>
      <c r="G205" s="10">
        <f t="shared" si="21"/>
        <v>0</v>
      </c>
      <c r="H205" s="8"/>
      <c r="I205" s="8"/>
      <c r="J205" s="8"/>
      <c r="K205" s="7"/>
      <c r="L205" s="7"/>
      <c r="M205" s="7"/>
      <c r="N205" s="7"/>
      <c r="O205" s="7"/>
    </row>
    <row r="206" spans="2:19" ht="19.5" x14ac:dyDescent="0.25">
      <c r="B206" s="13">
        <f t="shared" si="22"/>
        <v>40014</v>
      </c>
      <c r="C206" s="9"/>
      <c r="D206" s="16">
        <f t="shared" si="23"/>
        <v>0</v>
      </c>
      <c r="E206" s="15">
        <f t="shared" si="24"/>
        <v>139.99999999999773</v>
      </c>
      <c r="F206" s="17">
        <f t="shared" si="20"/>
        <v>0</v>
      </c>
      <c r="G206" s="10">
        <f t="shared" si="21"/>
        <v>0</v>
      </c>
      <c r="H206" s="8"/>
      <c r="I206" s="8"/>
      <c r="J206" s="8"/>
      <c r="K206" s="7"/>
      <c r="L206" s="7"/>
      <c r="M206" s="7"/>
      <c r="N206" s="7"/>
      <c r="O206" s="7"/>
    </row>
    <row r="207" spans="2:19" ht="19.5" x14ac:dyDescent="0.25">
      <c r="B207" s="13">
        <f t="shared" si="22"/>
        <v>40015</v>
      </c>
      <c r="C207" s="9"/>
      <c r="D207" s="16">
        <f t="shared" si="23"/>
        <v>0</v>
      </c>
      <c r="E207" s="15">
        <f t="shared" si="24"/>
        <v>139.69999999999771</v>
      </c>
      <c r="F207" s="17">
        <f t="shared" si="20"/>
        <v>0</v>
      </c>
      <c r="G207" s="10">
        <f t="shared" si="21"/>
        <v>0</v>
      </c>
      <c r="H207" s="8"/>
      <c r="I207" s="8"/>
      <c r="J207" s="8"/>
      <c r="K207" s="7"/>
      <c r="L207" s="7"/>
      <c r="M207" s="7"/>
      <c r="N207" s="7"/>
      <c r="O207" s="7"/>
    </row>
    <row r="208" spans="2:19" ht="19.5" x14ac:dyDescent="0.25">
      <c r="B208" s="13">
        <f t="shared" si="22"/>
        <v>40016</v>
      </c>
      <c r="C208" s="9"/>
      <c r="D208" s="16">
        <f t="shared" si="23"/>
        <v>0</v>
      </c>
      <c r="E208" s="15">
        <f t="shared" si="24"/>
        <v>139.3999999999977</v>
      </c>
      <c r="F208" s="17">
        <f t="shared" si="20"/>
        <v>0</v>
      </c>
      <c r="G208" s="10">
        <f t="shared" si="21"/>
        <v>0</v>
      </c>
      <c r="H208" s="8"/>
      <c r="I208" s="8"/>
      <c r="J208" s="8"/>
      <c r="K208" s="7"/>
      <c r="L208" s="7"/>
      <c r="M208" s="7"/>
      <c r="N208" s="7"/>
      <c r="O208" s="7"/>
    </row>
    <row r="209" spans="2:15" ht="19.5" x14ac:dyDescent="0.25">
      <c r="B209" s="13">
        <f t="shared" si="22"/>
        <v>40017</v>
      </c>
      <c r="C209" s="9"/>
      <c r="D209" s="16">
        <f t="shared" si="23"/>
        <v>0</v>
      </c>
      <c r="E209" s="15">
        <f t="shared" si="24"/>
        <v>139.09999999999769</v>
      </c>
      <c r="F209" s="17">
        <f t="shared" ref="F209:F272" si="25">IF(C209&lt;&gt;0,C209-E209,0)</f>
        <v>0</v>
      </c>
      <c r="G209" s="10">
        <f t="shared" ref="G209:G272" si="26">IF(C209&gt;0,IF(F209&lt;0,"J","L"),0)</f>
        <v>0</v>
      </c>
      <c r="H209" s="8"/>
      <c r="I209" s="8"/>
      <c r="J209" s="8"/>
      <c r="K209" s="7"/>
      <c r="L209" s="7"/>
      <c r="M209" s="7"/>
      <c r="N209" s="7"/>
      <c r="O209" s="7"/>
    </row>
    <row r="210" spans="2:15" ht="19.5" x14ac:dyDescent="0.25">
      <c r="B210" s="13">
        <f t="shared" si="22"/>
        <v>40018</v>
      </c>
      <c r="C210" s="9"/>
      <c r="D210" s="16">
        <f t="shared" si="23"/>
        <v>0</v>
      </c>
      <c r="E210" s="15">
        <f t="shared" si="24"/>
        <v>138.79999999999768</v>
      </c>
      <c r="F210" s="17">
        <f t="shared" si="25"/>
        <v>0</v>
      </c>
      <c r="G210" s="10">
        <f t="shared" si="26"/>
        <v>0</v>
      </c>
      <c r="H210" s="8"/>
      <c r="I210" s="8"/>
      <c r="J210" s="8"/>
      <c r="K210" s="7"/>
      <c r="L210" s="7"/>
      <c r="M210" s="7"/>
      <c r="N210" s="7"/>
      <c r="O210" s="7"/>
    </row>
    <row r="211" spans="2:15" ht="19.5" x14ac:dyDescent="0.25">
      <c r="B211" s="13">
        <f t="shared" si="22"/>
        <v>40019</v>
      </c>
      <c r="C211" s="9"/>
      <c r="D211" s="16">
        <f t="shared" si="23"/>
        <v>0</v>
      </c>
      <c r="E211" s="15">
        <f t="shared" si="24"/>
        <v>138.49999999999767</v>
      </c>
      <c r="F211" s="17">
        <f t="shared" si="25"/>
        <v>0</v>
      </c>
      <c r="G211" s="10">
        <f t="shared" si="26"/>
        <v>0</v>
      </c>
      <c r="H211" s="8"/>
      <c r="I211" s="8"/>
      <c r="J211" s="8"/>
      <c r="K211" s="7"/>
      <c r="L211" s="7"/>
      <c r="M211" s="7"/>
      <c r="N211" s="7"/>
      <c r="O211" s="7"/>
    </row>
    <row r="212" spans="2:15" ht="19.5" x14ac:dyDescent="0.25">
      <c r="B212" s="13">
        <f t="shared" si="22"/>
        <v>40020</v>
      </c>
      <c r="C212" s="9"/>
      <c r="D212" s="16">
        <f t="shared" si="23"/>
        <v>0</v>
      </c>
      <c r="E212" s="15">
        <f t="shared" si="24"/>
        <v>138.19999999999766</v>
      </c>
      <c r="F212" s="17">
        <f t="shared" si="25"/>
        <v>0</v>
      </c>
      <c r="G212" s="10">
        <f t="shared" si="26"/>
        <v>0</v>
      </c>
      <c r="H212" s="8"/>
      <c r="I212" s="8"/>
      <c r="J212" s="8"/>
      <c r="K212" s="7"/>
      <c r="L212" s="7"/>
      <c r="M212" s="7"/>
      <c r="N212" s="7"/>
      <c r="O212" s="7"/>
    </row>
    <row r="213" spans="2:15" ht="19.5" x14ac:dyDescent="0.25">
      <c r="B213" s="13">
        <f t="shared" si="22"/>
        <v>40021</v>
      </c>
      <c r="C213" s="9"/>
      <c r="D213" s="16">
        <f t="shared" si="23"/>
        <v>0</v>
      </c>
      <c r="E213" s="15">
        <f t="shared" si="24"/>
        <v>137.89999999999765</v>
      </c>
      <c r="F213" s="17">
        <f t="shared" si="25"/>
        <v>0</v>
      </c>
      <c r="G213" s="10">
        <f t="shared" si="26"/>
        <v>0</v>
      </c>
      <c r="H213" s="8"/>
      <c r="I213" s="8"/>
      <c r="J213" s="8"/>
      <c r="K213" s="7"/>
      <c r="L213" s="7"/>
      <c r="M213" s="7"/>
      <c r="N213" s="7"/>
      <c r="O213" s="7"/>
    </row>
    <row r="214" spans="2:15" ht="19.5" x14ac:dyDescent="0.25">
      <c r="B214" s="13">
        <f t="shared" si="22"/>
        <v>40022</v>
      </c>
      <c r="C214" s="9"/>
      <c r="D214" s="16">
        <f t="shared" si="23"/>
        <v>0</v>
      </c>
      <c r="E214" s="15">
        <f t="shared" si="24"/>
        <v>137.59999999999764</v>
      </c>
      <c r="F214" s="17">
        <f t="shared" si="25"/>
        <v>0</v>
      </c>
      <c r="G214" s="10">
        <f t="shared" si="26"/>
        <v>0</v>
      </c>
      <c r="H214" s="8"/>
      <c r="I214" s="8"/>
      <c r="J214" s="8"/>
      <c r="K214" s="7"/>
      <c r="L214" s="7"/>
      <c r="M214" s="7"/>
      <c r="N214" s="7"/>
      <c r="O214" s="7"/>
    </row>
    <row r="215" spans="2:15" ht="19.5" x14ac:dyDescent="0.25">
      <c r="B215" s="13">
        <f t="shared" si="22"/>
        <v>40023</v>
      </c>
      <c r="C215" s="9"/>
      <c r="D215" s="16">
        <f t="shared" si="23"/>
        <v>0</v>
      </c>
      <c r="E215" s="15">
        <f t="shared" si="24"/>
        <v>137.29999999999762</v>
      </c>
      <c r="F215" s="17">
        <f t="shared" si="25"/>
        <v>0</v>
      </c>
      <c r="G215" s="10">
        <f t="shared" si="26"/>
        <v>0</v>
      </c>
      <c r="H215" s="8"/>
      <c r="I215" s="8"/>
      <c r="J215" s="8"/>
      <c r="K215" s="7"/>
      <c r="L215" s="7"/>
      <c r="M215" s="7"/>
      <c r="N215" s="7"/>
      <c r="O215" s="7"/>
    </row>
    <row r="216" spans="2:15" ht="19.5" x14ac:dyDescent="0.25">
      <c r="B216" s="13">
        <f t="shared" si="22"/>
        <v>40024</v>
      </c>
      <c r="C216" s="9"/>
      <c r="D216" s="16">
        <f t="shared" si="23"/>
        <v>0</v>
      </c>
      <c r="E216" s="15">
        <f t="shared" si="24"/>
        <v>136.99999999999761</v>
      </c>
      <c r="F216" s="17">
        <f t="shared" si="25"/>
        <v>0</v>
      </c>
      <c r="G216" s="10">
        <f t="shared" si="26"/>
        <v>0</v>
      </c>
      <c r="H216" s="8"/>
      <c r="I216" s="8"/>
      <c r="J216" s="8"/>
      <c r="K216" s="7"/>
      <c r="L216" s="7"/>
      <c r="M216" s="7"/>
      <c r="N216" s="7"/>
      <c r="O216" s="7"/>
    </row>
    <row r="217" spans="2:15" ht="19.5" x14ac:dyDescent="0.25">
      <c r="B217" s="13">
        <f t="shared" si="22"/>
        <v>40025</v>
      </c>
      <c r="C217" s="9"/>
      <c r="D217" s="16">
        <f t="shared" si="23"/>
        <v>0</v>
      </c>
      <c r="E217" s="15">
        <f t="shared" si="24"/>
        <v>136.6999999999976</v>
      </c>
      <c r="F217" s="17">
        <f t="shared" si="25"/>
        <v>0</v>
      </c>
      <c r="G217" s="10">
        <f t="shared" si="26"/>
        <v>0</v>
      </c>
      <c r="H217" s="8"/>
      <c r="I217" s="8"/>
      <c r="J217" s="8"/>
      <c r="K217" s="7"/>
      <c r="L217" s="7"/>
      <c r="M217" s="7"/>
      <c r="N217" s="7"/>
      <c r="O217" s="7"/>
    </row>
    <row r="218" spans="2:15" ht="19.5" x14ac:dyDescent="0.25">
      <c r="B218" s="13">
        <f t="shared" si="22"/>
        <v>40026</v>
      </c>
      <c r="C218" s="9"/>
      <c r="D218" s="16">
        <f t="shared" si="23"/>
        <v>0</v>
      </c>
      <c r="E218" s="15">
        <f t="shared" si="24"/>
        <v>136.39999999999759</v>
      </c>
      <c r="F218" s="17">
        <f t="shared" si="25"/>
        <v>0</v>
      </c>
      <c r="G218" s="10">
        <f t="shared" si="26"/>
        <v>0</v>
      </c>
      <c r="H218" s="8"/>
      <c r="I218" s="8"/>
      <c r="J218" s="8"/>
      <c r="K218" s="7"/>
      <c r="L218" s="7"/>
      <c r="M218" s="7"/>
      <c r="N218" s="7"/>
      <c r="O218" s="7"/>
    </row>
    <row r="219" spans="2:15" ht="19.5" x14ac:dyDescent="0.25">
      <c r="B219" s="13">
        <f t="shared" si="22"/>
        <v>40027</v>
      </c>
      <c r="C219" s="9"/>
      <c r="D219" s="16">
        <f t="shared" si="23"/>
        <v>0</v>
      </c>
      <c r="E219" s="15">
        <f t="shared" si="24"/>
        <v>136.09999999999758</v>
      </c>
      <c r="F219" s="17">
        <f t="shared" si="25"/>
        <v>0</v>
      </c>
      <c r="G219" s="10">
        <f t="shared" si="26"/>
        <v>0</v>
      </c>
      <c r="H219" s="8"/>
      <c r="I219" s="8"/>
      <c r="J219" s="8"/>
      <c r="K219" s="7"/>
      <c r="L219" s="7"/>
      <c r="M219" s="7"/>
      <c r="N219" s="7"/>
      <c r="O219" s="7"/>
    </row>
    <row r="220" spans="2:15" ht="19.5" x14ac:dyDescent="0.25">
      <c r="B220" s="13">
        <f t="shared" si="22"/>
        <v>40028</v>
      </c>
      <c r="C220" s="9"/>
      <c r="D220" s="16">
        <f t="shared" si="23"/>
        <v>0</v>
      </c>
      <c r="E220" s="15">
        <f t="shared" si="24"/>
        <v>135.79999999999757</v>
      </c>
      <c r="F220" s="17">
        <f t="shared" si="25"/>
        <v>0</v>
      </c>
      <c r="G220" s="10">
        <f t="shared" si="26"/>
        <v>0</v>
      </c>
      <c r="H220" s="8"/>
      <c r="I220" s="8"/>
      <c r="J220" s="8"/>
      <c r="K220" s="7"/>
      <c r="L220" s="7"/>
      <c r="M220" s="7"/>
      <c r="N220" s="7"/>
      <c r="O220" s="7"/>
    </row>
    <row r="221" spans="2:15" ht="19.5" x14ac:dyDescent="0.25">
      <c r="B221" s="13">
        <f t="shared" si="22"/>
        <v>40029</v>
      </c>
      <c r="C221" s="9"/>
      <c r="D221" s="16">
        <f t="shared" si="23"/>
        <v>0</v>
      </c>
      <c r="E221" s="15">
        <f t="shared" si="24"/>
        <v>135.49999999999756</v>
      </c>
      <c r="F221" s="17">
        <f t="shared" si="25"/>
        <v>0</v>
      </c>
      <c r="G221" s="10">
        <f t="shared" si="26"/>
        <v>0</v>
      </c>
      <c r="H221" s="8"/>
      <c r="I221" s="8"/>
      <c r="J221" s="8"/>
      <c r="K221" s="7"/>
      <c r="L221" s="7"/>
      <c r="M221" s="7"/>
      <c r="N221" s="7"/>
      <c r="O221" s="7"/>
    </row>
    <row r="222" spans="2:15" ht="19.5" x14ac:dyDescent="0.25">
      <c r="B222" s="13">
        <f t="shared" si="22"/>
        <v>40030</v>
      </c>
      <c r="C222" s="9"/>
      <c r="D222" s="16">
        <f t="shared" si="23"/>
        <v>0</v>
      </c>
      <c r="E222" s="15">
        <f t="shared" si="24"/>
        <v>135.19999999999754</v>
      </c>
      <c r="F222" s="17">
        <f t="shared" si="25"/>
        <v>0</v>
      </c>
      <c r="G222" s="10">
        <f t="shared" si="26"/>
        <v>0</v>
      </c>
      <c r="H222" s="8"/>
      <c r="I222" s="8"/>
      <c r="J222" s="8"/>
      <c r="K222" s="7"/>
      <c r="L222" s="7"/>
      <c r="M222" s="7"/>
      <c r="N222" s="7"/>
      <c r="O222" s="7"/>
    </row>
    <row r="223" spans="2:15" ht="19.5" x14ac:dyDescent="0.25">
      <c r="B223" s="13">
        <f t="shared" si="22"/>
        <v>40031</v>
      </c>
      <c r="C223" s="9"/>
      <c r="D223" s="16">
        <f t="shared" si="23"/>
        <v>0</v>
      </c>
      <c r="E223" s="15">
        <f t="shared" si="24"/>
        <v>134.89999999999753</v>
      </c>
      <c r="F223" s="17">
        <f t="shared" si="25"/>
        <v>0</v>
      </c>
      <c r="G223" s="10">
        <f t="shared" si="26"/>
        <v>0</v>
      </c>
      <c r="H223" s="8"/>
      <c r="I223" s="8"/>
      <c r="J223" s="8"/>
      <c r="K223" s="7"/>
      <c r="L223" s="7"/>
      <c r="M223" s="7"/>
      <c r="N223" s="7"/>
      <c r="O223" s="7"/>
    </row>
    <row r="224" spans="2:15" ht="19.5" x14ac:dyDescent="0.25">
      <c r="B224" s="13">
        <f t="shared" si="22"/>
        <v>40032</v>
      </c>
      <c r="C224" s="9"/>
      <c r="D224" s="16">
        <f t="shared" si="23"/>
        <v>0</v>
      </c>
      <c r="E224" s="15">
        <f t="shared" si="24"/>
        <v>134.59999999999752</v>
      </c>
      <c r="F224" s="17">
        <f t="shared" si="25"/>
        <v>0</v>
      </c>
      <c r="G224" s="10">
        <f t="shared" si="26"/>
        <v>0</v>
      </c>
      <c r="H224" s="8"/>
      <c r="I224" s="8"/>
      <c r="J224" s="8"/>
      <c r="K224" s="7"/>
      <c r="L224" s="7"/>
      <c r="M224" s="7"/>
      <c r="N224" s="7"/>
      <c r="O224" s="7"/>
    </row>
    <row r="225" spans="2:15" ht="19.5" x14ac:dyDescent="0.25">
      <c r="B225" s="13">
        <f t="shared" si="22"/>
        <v>40033</v>
      </c>
      <c r="C225" s="9"/>
      <c r="D225" s="16">
        <f t="shared" si="23"/>
        <v>0</v>
      </c>
      <c r="E225" s="15">
        <f t="shared" si="24"/>
        <v>134.29999999999751</v>
      </c>
      <c r="F225" s="17">
        <f t="shared" si="25"/>
        <v>0</v>
      </c>
      <c r="G225" s="10">
        <f t="shared" si="26"/>
        <v>0</v>
      </c>
      <c r="H225" s="8"/>
      <c r="I225" s="8"/>
      <c r="J225" s="8"/>
      <c r="K225" s="7"/>
      <c r="L225" s="7"/>
      <c r="M225" s="7"/>
      <c r="N225" s="7"/>
      <c r="O225" s="7"/>
    </row>
    <row r="226" spans="2:15" ht="19.5" x14ac:dyDescent="0.25">
      <c r="B226" s="13">
        <f t="shared" si="22"/>
        <v>40034</v>
      </c>
      <c r="C226" s="9"/>
      <c r="D226" s="16">
        <f t="shared" si="23"/>
        <v>0</v>
      </c>
      <c r="E226" s="15">
        <f t="shared" si="24"/>
        <v>133.9999999999975</v>
      </c>
      <c r="F226" s="17">
        <f t="shared" si="25"/>
        <v>0</v>
      </c>
      <c r="G226" s="10">
        <f t="shared" si="26"/>
        <v>0</v>
      </c>
      <c r="H226" s="8"/>
      <c r="I226" s="8"/>
      <c r="J226" s="8"/>
      <c r="K226" s="7"/>
      <c r="L226" s="7"/>
      <c r="M226" s="7"/>
      <c r="N226" s="7"/>
      <c r="O226" s="7"/>
    </row>
    <row r="227" spans="2:15" ht="19.5" x14ac:dyDescent="0.25">
      <c r="B227" s="13">
        <f t="shared" si="22"/>
        <v>40035</v>
      </c>
      <c r="C227" s="9"/>
      <c r="D227" s="16">
        <f t="shared" si="23"/>
        <v>0</v>
      </c>
      <c r="E227" s="15">
        <f t="shared" si="24"/>
        <v>133.69999999999749</v>
      </c>
      <c r="F227" s="17">
        <f t="shared" si="25"/>
        <v>0</v>
      </c>
      <c r="G227" s="10">
        <f t="shared" si="26"/>
        <v>0</v>
      </c>
      <c r="H227" s="8"/>
      <c r="I227" s="8"/>
      <c r="J227" s="8"/>
      <c r="K227" s="7"/>
      <c r="L227" s="7"/>
      <c r="M227" s="7"/>
      <c r="N227" s="7"/>
      <c r="O227" s="7"/>
    </row>
    <row r="228" spans="2:15" ht="19.5" x14ac:dyDescent="0.25">
      <c r="B228" s="13">
        <f t="shared" si="22"/>
        <v>40036</v>
      </c>
      <c r="C228" s="9"/>
      <c r="D228" s="16">
        <f t="shared" si="23"/>
        <v>0</v>
      </c>
      <c r="E228" s="15">
        <f t="shared" si="24"/>
        <v>133.39999999999748</v>
      </c>
      <c r="F228" s="17">
        <f t="shared" si="25"/>
        <v>0</v>
      </c>
      <c r="G228" s="10">
        <f t="shared" si="26"/>
        <v>0</v>
      </c>
      <c r="H228" s="8"/>
      <c r="I228" s="8"/>
      <c r="J228" s="8"/>
      <c r="K228" s="7"/>
      <c r="L228" s="7"/>
      <c r="M228" s="7"/>
      <c r="N228" s="7"/>
      <c r="O228" s="7"/>
    </row>
    <row r="229" spans="2:15" ht="19.5" x14ac:dyDescent="0.25">
      <c r="B229" s="13">
        <f t="shared" si="22"/>
        <v>40037</v>
      </c>
      <c r="C229" s="9"/>
      <c r="D229" s="16">
        <f t="shared" si="23"/>
        <v>0</v>
      </c>
      <c r="E229" s="15">
        <f t="shared" si="24"/>
        <v>133.09999999999746</v>
      </c>
      <c r="F229" s="17">
        <f t="shared" si="25"/>
        <v>0</v>
      </c>
      <c r="G229" s="10">
        <f t="shared" si="26"/>
        <v>0</v>
      </c>
      <c r="H229" s="8"/>
      <c r="I229" s="8"/>
      <c r="J229" s="8"/>
      <c r="K229" s="7"/>
      <c r="L229" s="7"/>
      <c r="M229" s="7"/>
      <c r="N229" s="7"/>
      <c r="O229" s="7"/>
    </row>
    <row r="230" spans="2:15" ht="19.5" x14ac:dyDescent="0.25">
      <c r="B230" s="13">
        <f t="shared" si="22"/>
        <v>40038</v>
      </c>
      <c r="C230" s="9"/>
      <c r="D230" s="16">
        <f t="shared" si="23"/>
        <v>0</v>
      </c>
      <c r="E230" s="15">
        <f t="shared" si="24"/>
        <v>132.79999999999745</v>
      </c>
      <c r="F230" s="17">
        <f t="shared" si="25"/>
        <v>0</v>
      </c>
      <c r="G230" s="10">
        <f t="shared" si="26"/>
        <v>0</v>
      </c>
      <c r="H230" s="8"/>
      <c r="I230" s="8"/>
      <c r="J230" s="8"/>
      <c r="K230" s="7"/>
      <c r="L230" s="7"/>
      <c r="M230" s="7"/>
      <c r="N230" s="7"/>
      <c r="O230" s="7"/>
    </row>
    <row r="231" spans="2:15" ht="19.5" x14ac:dyDescent="0.25">
      <c r="B231" s="13">
        <f t="shared" si="22"/>
        <v>40039</v>
      </c>
      <c r="C231" s="9"/>
      <c r="D231" s="16">
        <f t="shared" si="23"/>
        <v>0</v>
      </c>
      <c r="E231" s="15">
        <f t="shared" si="24"/>
        <v>132.49999999999744</v>
      </c>
      <c r="F231" s="17">
        <f t="shared" si="25"/>
        <v>0</v>
      </c>
      <c r="G231" s="10">
        <f t="shared" si="26"/>
        <v>0</v>
      </c>
      <c r="H231" s="8"/>
      <c r="I231" s="8"/>
      <c r="J231" s="8"/>
      <c r="K231" s="7"/>
      <c r="L231" s="7"/>
      <c r="M231" s="7"/>
      <c r="N231" s="7"/>
      <c r="O231" s="7"/>
    </row>
    <row r="232" spans="2:15" ht="19.5" x14ac:dyDescent="0.25">
      <c r="B232" s="13">
        <f t="shared" si="22"/>
        <v>40040</v>
      </c>
      <c r="C232" s="9"/>
      <c r="D232" s="16">
        <f t="shared" si="23"/>
        <v>0</v>
      </c>
      <c r="E232" s="15">
        <f t="shared" si="24"/>
        <v>132.19999999999743</v>
      </c>
      <c r="F232" s="17">
        <f t="shared" si="25"/>
        <v>0</v>
      </c>
      <c r="G232" s="10">
        <f t="shared" si="26"/>
        <v>0</v>
      </c>
      <c r="H232" s="8"/>
      <c r="I232" s="8"/>
      <c r="J232" s="8"/>
      <c r="K232" s="7"/>
      <c r="L232" s="7"/>
      <c r="M232" s="7"/>
      <c r="N232" s="7"/>
      <c r="O232" s="7"/>
    </row>
    <row r="233" spans="2:15" ht="19.5" x14ac:dyDescent="0.25">
      <c r="B233" s="13">
        <f t="shared" si="22"/>
        <v>40041</v>
      </c>
      <c r="C233" s="9"/>
      <c r="D233" s="16">
        <f t="shared" si="23"/>
        <v>0</v>
      </c>
      <c r="E233" s="15">
        <f t="shared" si="24"/>
        <v>131.89999999999742</v>
      </c>
      <c r="F233" s="17">
        <f t="shared" si="25"/>
        <v>0</v>
      </c>
      <c r="G233" s="10">
        <f t="shared" si="26"/>
        <v>0</v>
      </c>
      <c r="H233" s="8"/>
      <c r="I233" s="8"/>
      <c r="J233" s="8"/>
      <c r="K233" s="7"/>
      <c r="L233" s="7"/>
      <c r="M233" s="7"/>
      <c r="N233" s="7"/>
      <c r="O233" s="7"/>
    </row>
    <row r="234" spans="2:15" ht="19.5" x14ac:dyDescent="0.25">
      <c r="B234" s="13">
        <f t="shared" si="22"/>
        <v>40042</v>
      </c>
      <c r="C234" s="9"/>
      <c r="D234" s="16">
        <f t="shared" si="23"/>
        <v>0</v>
      </c>
      <c r="E234" s="15">
        <f t="shared" si="24"/>
        <v>131.59999999999741</v>
      </c>
      <c r="F234" s="17">
        <f t="shared" si="25"/>
        <v>0</v>
      </c>
      <c r="G234" s="10">
        <f t="shared" si="26"/>
        <v>0</v>
      </c>
      <c r="H234" s="8"/>
      <c r="I234" s="8"/>
      <c r="J234" s="8"/>
      <c r="K234" s="7"/>
      <c r="L234" s="7"/>
      <c r="M234" s="7"/>
      <c r="N234" s="7"/>
      <c r="O234" s="7"/>
    </row>
    <row r="235" spans="2:15" ht="19.5" x14ac:dyDescent="0.25">
      <c r="B235" s="13">
        <f t="shared" si="22"/>
        <v>40043</v>
      </c>
      <c r="C235" s="9"/>
      <c r="D235" s="16">
        <f t="shared" si="23"/>
        <v>0</v>
      </c>
      <c r="E235" s="15">
        <f t="shared" si="24"/>
        <v>131.2999999999974</v>
      </c>
      <c r="F235" s="17">
        <f t="shared" si="25"/>
        <v>0</v>
      </c>
      <c r="G235" s="10">
        <f t="shared" si="26"/>
        <v>0</v>
      </c>
      <c r="H235" s="8"/>
      <c r="I235" s="8"/>
      <c r="J235" s="8"/>
      <c r="K235" s="7"/>
      <c r="L235" s="7"/>
      <c r="M235" s="7"/>
      <c r="N235" s="7"/>
      <c r="O235" s="7"/>
    </row>
    <row r="236" spans="2:15" ht="19.5" x14ac:dyDescent="0.25">
      <c r="B236" s="13">
        <f t="shared" si="22"/>
        <v>40044</v>
      </c>
      <c r="C236" s="9"/>
      <c r="D236" s="16">
        <f t="shared" si="23"/>
        <v>0</v>
      </c>
      <c r="E236" s="15">
        <f t="shared" si="24"/>
        <v>130.99999999999739</v>
      </c>
      <c r="F236" s="17">
        <f t="shared" si="25"/>
        <v>0</v>
      </c>
      <c r="G236" s="10">
        <f t="shared" si="26"/>
        <v>0</v>
      </c>
      <c r="H236" s="8"/>
      <c r="I236" s="8"/>
      <c r="J236" s="8"/>
      <c r="K236" s="7"/>
      <c r="L236" s="7"/>
      <c r="M236" s="7"/>
      <c r="N236" s="7"/>
      <c r="O236" s="7"/>
    </row>
    <row r="237" spans="2:15" ht="19.5" x14ac:dyDescent="0.25">
      <c r="B237" s="13">
        <f t="shared" si="22"/>
        <v>40045</v>
      </c>
      <c r="C237" s="9"/>
      <c r="D237" s="16">
        <f t="shared" si="23"/>
        <v>0</v>
      </c>
      <c r="E237" s="15">
        <f t="shared" si="24"/>
        <v>130.69999999999737</v>
      </c>
      <c r="F237" s="17">
        <f t="shared" si="25"/>
        <v>0</v>
      </c>
      <c r="G237" s="10">
        <f t="shared" si="26"/>
        <v>0</v>
      </c>
      <c r="H237" s="8"/>
      <c r="I237" s="8"/>
      <c r="J237" s="8"/>
      <c r="K237" s="7"/>
      <c r="L237" s="7"/>
      <c r="M237" s="7"/>
      <c r="N237" s="7"/>
      <c r="O237" s="7"/>
    </row>
    <row r="238" spans="2:15" ht="19.5" x14ac:dyDescent="0.25">
      <c r="B238" s="13">
        <f t="shared" si="22"/>
        <v>40046</v>
      </c>
      <c r="C238" s="9"/>
      <c r="D238" s="16">
        <f t="shared" si="23"/>
        <v>0</v>
      </c>
      <c r="E238" s="15">
        <f t="shared" si="24"/>
        <v>130.39999999999736</v>
      </c>
      <c r="F238" s="17">
        <f t="shared" si="25"/>
        <v>0</v>
      </c>
      <c r="G238" s="10">
        <f t="shared" si="26"/>
        <v>0</v>
      </c>
      <c r="H238" s="8"/>
      <c r="I238" s="8"/>
      <c r="J238" s="8"/>
      <c r="K238" s="7"/>
      <c r="L238" s="7"/>
      <c r="M238" s="7"/>
      <c r="N238" s="7"/>
      <c r="O238" s="7"/>
    </row>
    <row r="239" spans="2:15" ht="19.5" x14ac:dyDescent="0.25">
      <c r="B239" s="13">
        <f t="shared" si="22"/>
        <v>40047</v>
      </c>
      <c r="C239" s="9"/>
      <c r="D239" s="16">
        <f t="shared" si="23"/>
        <v>0</v>
      </c>
      <c r="E239" s="15">
        <f t="shared" si="24"/>
        <v>130.09999999999735</v>
      </c>
      <c r="F239" s="17">
        <f t="shared" si="25"/>
        <v>0</v>
      </c>
      <c r="G239" s="10">
        <f t="shared" si="26"/>
        <v>0</v>
      </c>
      <c r="H239" s="8"/>
      <c r="I239" s="8"/>
      <c r="J239" s="8"/>
      <c r="K239" s="7"/>
      <c r="L239" s="7"/>
      <c r="M239" s="7"/>
      <c r="N239" s="7"/>
      <c r="O239" s="7"/>
    </row>
    <row r="240" spans="2:15" ht="19.5" x14ac:dyDescent="0.25">
      <c r="B240" s="13">
        <f t="shared" si="22"/>
        <v>40048</v>
      </c>
      <c r="C240" s="9"/>
      <c r="D240" s="16">
        <f t="shared" si="23"/>
        <v>0</v>
      </c>
      <c r="E240" s="15">
        <f t="shared" si="24"/>
        <v>129.79999999999734</v>
      </c>
      <c r="F240" s="17">
        <f t="shared" si="25"/>
        <v>0</v>
      </c>
      <c r="G240" s="10">
        <f t="shared" si="26"/>
        <v>0</v>
      </c>
      <c r="H240" s="8"/>
      <c r="I240" s="8"/>
      <c r="J240" s="8"/>
      <c r="K240" s="7"/>
      <c r="L240" s="7"/>
      <c r="M240" s="7"/>
      <c r="N240" s="7"/>
      <c r="O240" s="7"/>
    </row>
    <row r="241" spans="2:15" ht="19.5" x14ac:dyDescent="0.25">
      <c r="B241" s="13">
        <f t="shared" si="22"/>
        <v>40049</v>
      </c>
      <c r="C241" s="9"/>
      <c r="D241" s="16">
        <f t="shared" si="23"/>
        <v>0</v>
      </c>
      <c r="E241" s="15">
        <f t="shared" si="24"/>
        <v>129.49999999999733</v>
      </c>
      <c r="F241" s="17">
        <f t="shared" si="25"/>
        <v>0</v>
      </c>
      <c r="G241" s="10">
        <f t="shared" si="26"/>
        <v>0</v>
      </c>
      <c r="H241" s="8"/>
      <c r="I241" s="8"/>
      <c r="J241" s="8"/>
      <c r="K241" s="7"/>
      <c r="L241" s="7"/>
      <c r="M241" s="7"/>
      <c r="N241" s="7"/>
      <c r="O241" s="7"/>
    </row>
    <row r="242" spans="2:15" ht="19.5" x14ac:dyDescent="0.25">
      <c r="B242" s="13">
        <f t="shared" si="22"/>
        <v>40050</v>
      </c>
      <c r="C242" s="9"/>
      <c r="D242" s="16">
        <f t="shared" si="23"/>
        <v>0</v>
      </c>
      <c r="E242" s="15">
        <f t="shared" si="24"/>
        <v>129.19999999999732</v>
      </c>
      <c r="F242" s="17">
        <f t="shared" si="25"/>
        <v>0</v>
      </c>
      <c r="G242" s="10">
        <f t="shared" si="26"/>
        <v>0</v>
      </c>
      <c r="H242" s="8"/>
      <c r="I242" s="8"/>
      <c r="J242" s="8"/>
      <c r="K242" s="7"/>
      <c r="L242" s="7"/>
      <c r="M242" s="7"/>
      <c r="N242" s="7"/>
      <c r="O242" s="7"/>
    </row>
    <row r="243" spans="2:15" ht="19.5" x14ac:dyDescent="0.25">
      <c r="B243" s="13">
        <f t="shared" si="22"/>
        <v>40051</v>
      </c>
      <c r="C243" s="9"/>
      <c r="D243" s="16">
        <f t="shared" si="23"/>
        <v>0</v>
      </c>
      <c r="E243" s="15">
        <f t="shared" si="24"/>
        <v>128.89999999999731</v>
      </c>
      <c r="F243" s="17">
        <f t="shared" si="25"/>
        <v>0</v>
      </c>
      <c r="G243" s="10">
        <f t="shared" si="26"/>
        <v>0</v>
      </c>
      <c r="H243" s="8"/>
      <c r="I243" s="8"/>
      <c r="J243" s="8"/>
      <c r="K243" s="7"/>
      <c r="L243" s="7"/>
      <c r="M243" s="7"/>
      <c r="N243" s="7"/>
      <c r="O243" s="7"/>
    </row>
    <row r="244" spans="2:15" ht="19.5" x14ac:dyDescent="0.25">
      <c r="B244" s="13">
        <f t="shared" si="22"/>
        <v>40052</v>
      </c>
      <c r="C244" s="9"/>
      <c r="D244" s="16">
        <f t="shared" si="23"/>
        <v>0</v>
      </c>
      <c r="E244" s="15">
        <f t="shared" si="24"/>
        <v>128.59999999999729</v>
      </c>
      <c r="F244" s="17">
        <f t="shared" si="25"/>
        <v>0</v>
      </c>
      <c r="G244" s="10">
        <f t="shared" si="26"/>
        <v>0</v>
      </c>
      <c r="H244" s="8"/>
      <c r="I244" s="8"/>
      <c r="J244" s="8"/>
      <c r="K244" s="7"/>
      <c r="L244" s="7"/>
      <c r="M244" s="7"/>
      <c r="N244" s="7"/>
      <c r="O244" s="7"/>
    </row>
    <row r="245" spans="2:15" ht="19.5" x14ac:dyDescent="0.25">
      <c r="B245" s="13">
        <f t="shared" si="22"/>
        <v>40053</v>
      </c>
      <c r="C245" s="9"/>
      <c r="D245" s="16">
        <f t="shared" si="23"/>
        <v>0</v>
      </c>
      <c r="E245" s="15">
        <f t="shared" si="24"/>
        <v>128.29999999999728</v>
      </c>
      <c r="F245" s="17">
        <f t="shared" si="25"/>
        <v>0</v>
      </c>
      <c r="G245" s="10">
        <f t="shared" si="26"/>
        <v>0</v>
      </c>
      <c r="H245" s="8"/>
      <c r="I245" s="8"/>
      <c r="J245" s="8"/>
      <c r="K245" s="7"/>
      <c r="L245" s="7"/>
      <c r="M245" s="7"/>
      <c r="N245" s="7"/>
      <c r="O245" s="7"/>
    </row>
    <row r="246" spans="2:15" ht="19.5" x14ac:dyDescent="0.25">
      <c r="B246" s="13">
        <f t="shared" si="22"/>
        <v>40054</v>
      </c>
      <c r="C246" s="9"/>
      <c r="D246" s="16">
        <f t="shared" si="23"/>
        <v>0</v>
      </c>
      <c r="E246" s="15">
        <f t="shared" si="24"/>
        <v>127.99999999999729</v>
      </c>
      <c r="F246" s="17">
        <f t="shared" si="25"/>
        <v>0</v>
      </c>
      <c r="G246" s="10">
        <f t="shared" si="26"/>
        <v>0</v>
      </c>
      <c r="H246" s="8"/>
      <c r="I246" s="8"/>
      <c r="J246" s="8"/>
      <c r="K246" s="7"/>
      <c r="L246" s="7"/>
      <c r="M246" s="7"/>
      <c r="N246" s="7"/>
      <c r="O246" s="7"/>
    </row>
    <row r="247" spans="2:15" ht="19.5" x14ac:dyDescent="0.25">
      <c r="B247" s="13">
        <f t="shared" si="22"/>
        <v>40055</v>
      </c>
      <c r="C247" s="9"/>
      <c r="D247" s="16">
        <f t="shared" si="23"/>
        <v>0</v>
      </c>
      <c r="E247" s="15">
        <f t="shared" si="24"/>
        <v>127.69999999999729</v>
      </c>
      <c r="F247" s="17">
        <f t="shared" si="25"/>
        <v>0</v>
      </c>
      <c r="G247" s="10">
        <f t="shared" si="26"/>
        <v>0</v>
      </c>
      <c r="H247" s="8"/>
      <c r="I247" s="8"/>
      <c r="J247" s="8"/>
      <c r="K247" s="7"/>
      <c r="L247" s="7"/>
      <c r="M247" s="7"/>
      <c r="N247" s="7"/>
      <c r="O247" s="7"/>
    </row>
    <row r="248" spans="2:15" ht="19.5" x14ac:dyDescent="0.25">
      <c r="B248" s="13">
        <f t="shared" si="22"/>
        <v>40056</v>
      </c>
      <c r="C248" s="9"/>
      <c r="D248" s="16">
        <f t="shared" si="23"/>
        <v>0</v>
      </c>
      <c r="E248" s="15">
        <f t="shared" si="24"/>
        <v>127.39999999999729</v>
      </c>
      <c r="F248" s="17">
        <f t="shared" si="25"/>
        <v>0</v>
      </c>
      <c r="G248" s="10">
        <f t="shared" si="26"/>
        <v>0</v>
      </c>
      <c r="H248" s="8"/>
      <c r="I248" s="8"/>
      <c r="J248" s="8"/>
      <c r="K248" s="7"/>
      <c r="L248" s="7"/>
      <c r="M248" s="7"/>
      <c r="N248" s="7"/>
      <c r="O248" s="7"/>
    </row>
    <row r="249" spans="2:15" ht="19.5" x14ac:dyDescent="0.25">
      <c r="B249" s="13">
        <f t="shared" si="22"/>
        <v>40057</v>
      </c>
      <c r="C249" s="9"/>
      <c r="D249" s="16">
        <f t="shared" si="23"/>
        <v>0</v>
      </c>
      <c r="E249" s="15">
        <f t="shared" si="24"/>
        <v>127.09999999999729</v>
      </c>
      <c r="F249" s="17">
        <f t="shared" si="25"/>
        <v>0</v>
      </c>
      <c r="G249" s="10">
        <f t="shared" si="26"/>
        <v>0</v>
      </c>
      <c r="H249" s="8"/>
      <c r="I249" s="8"/>
      <c r="J249" s="8"/>
      <c r="K249" s="7"/>
      <c r="L249" s="7"/>
      <c r="M249" s="7"/>
      <c r="N249" s="7"/>
      <c r="O249" s="7"/>
    </row>
    <row r="250" spans="2:15" ht="19.5" x14ac:dyDescent="0.25">
      <c r="B250" s="13">
        <f t="shared" si="22"/>
        <v>40058</v>
      </c>
      <c r="C250" s="9"/>
      <c r="D250" s="16">
        <f t="shared" si="23"/>
        <v>0</v>
      </c>
      <c r="E250" s="15">
        <f t="shared" si="24"/>
        <v>126.7999999999973</v>
      </c>
      <c r="F250" s="17">
        <f t="shared" si="25"/>
        <v>0</v>
      </c>
      <c r="G250" s="10">
        <f t="shared" si="26"/>
        <v>0</v>
      </c>
      <c r="H250" s="8"/>
      <c r="I250" s="8"/>
      <c r="J250" s="8"/>
      <c r="K250" s="7"/>
      <c r="L250" s="7"/>
      <c r="M250" s="7"/>
      <c r="N250" s="7"/>
      <c r="O250" s="7"/>
    </row>
    <row r="251" spans="2:15" ht="19.5" x14ac:dyDescent="0.25">
      <c r="B251" s="13">
        <f t="shared" si="22"/>
        <v>40059</v>
      </c>
      <c r="C251" s="9"/>
      <c r="D251" s="16">
        <f t="shared" si="23"/>
        <v>0</v>
      </c>
      <c r="E251" s="15">
        <f t="shared" si="24"/>
        <v>126.4999999999973</v>
      </c>
      <c r="F251" s="17">
        <f t="shared" si="25"/>
        <v>0</v>
      </c>
      <c r="G251" s="10">
        <f t="shared" si="26"/>
        <v>0</v>
      </c>
      <c r="H251" s="8"/>
      <c r="I251" s="8"/>
      <c r="J251" s="8"/>
      <c r="K251" s="7"/>
      <c r="L251" s="7"/>
      <c r="M251" s="7"/>
      <c r="N251" s="7"/>
      <c r="O251" s="7"/>
    </row>
    <row r="252" spans="2:15" ht="19.5" x14ac:dyDescent="0.25">
      <c r="B252" s="13">
        <f t="shared" si="22"/>
        <v>40060</v>
      </c>
      <c r="C252" s="9"/>
      <c r="D252" s="16">
        <f t="shared" si="23"/>
        <v>0</v>
      </c>
      <c r="E252" s="15">
        <f t="shared" si="24"/>
        <v>126.1999999999973</v>
      </c>
      <c r="F252" s="17">
        <f t="shared" si="25"/>
        <v>0</v>
      </c>
      <c r="G252" s="10">
        <f t="shared" si="26"/>
        <v>0</v>
      </c>
      <c r="H252" s="8"/>
      <c r="I252" s="8"/>
      <c r="J252" s="8"/>
      <c r="K252" s="7"/>
      <c r="L252" s="7"/>
      <c r="M252" s="7"/>
      <c r="N252" s="7"/>
      <c r="O252" s="7"/>
    </row>
    <row r="253" spans="2:15" ht="19.5" x14ac:dyDescent="0.25">
      <c r="B253" s="13">
        <f t="shared" si="22"/>
        <v>40061</v>
      </c>
      <c r="C253" s="9"/>
      <c r="D253" s="16">
        <f t="shared" si="23"/>
        <v>0</v>
      </c>
      <c r="E253" s="15">
        <f t="shared" si="24"/>
        <v>125.89999999999731</v>
      </c>
      <c r="F253" s="17">
        <f t="shared" si="25"/>
        <v>0</v>
      </c>
      <c r="G253" s="10">
        <f t="shared" si="26"/>
        <v>0</v>
      </c>
      <c r="H253" s="8"/>
      <c r="I253" s="8"/>
      <c r="J253" s="8"/>
      <c r="K253" s="7"/>
      <c r="L253" s="7"/>
      <c r="M253" s="7"/>
      <c r="N253" s="7"/>
      <c r="O253" s="7"/>
    </row>
    <row r="254" spans="2:15" ht="19.5" x14ac:dyDescent="0.25">
      <c r="B254" s="13">
        <f t="shared" si="22"/>
        <v>40062</v>
      </c>
      <c r="C254" s="9"/>
      <c r="D254" s="16">
        <f t="shared" si="23"/>
        <v>0</v>
      </c>
      <c r="E254" s="15">
        <f t="shared" si="24"/>
        <v>125.59999999999731</v>
      </c>
      <c r="F254" s="17">
        <f t="shared" si="25"/>
        <v>0</v>
      </c>
      <c r="G254" s="10">
        <f t="shared" si="26"/>
        <v>0</v>
      </c>
      <c r="H254" s="8"/>
      <c r="I254" s="8"/>
      <c r="J254" s="8"/>
      <c r="K254" s="7"/>
      <c r="L254" s="7"/>
      <c r="M254" s="7"/>
      <c r="N254" s="7"/>
      <c r="O254" s="7"/>
    </row>
    <row r="255" spans="2:15" ht="19.5" x14ac:dyDescent="0.25">
      <c r="B255" s="13">
        <f t="shared" si="22"/>
        <v>40063</v>
      </c>
      <c r="C255" s="9"/>
      <c r="D255" s="16">
        <f t="shared" si="23"/>
        <v>0</v>
      </c>
      <c r="E255" s="15">
        <f t="shared" si="24"/>
        <v>125.29999999999731</v>
      </c>
      <c r="F255" s="17">
        <f t="shared" si="25"/>
        <v>0</v>
      </c>
      <c r="G255" s="10">
        <f t="shared" si="26"/>
        <v>0</v>
      </c>
      <c r="H255" s="8"/>
      <c r="I255" s="8"/>
      <c r="J255" s="8"/>
      <c r="K255" s="7"/>
      <c r="L255" s="7"/>
      <c r="M255" s="7"/>
      <c r="N255" s="7"/>
      <c r="O255" s="7"/>
    </row>
    <row r="256" spans="2:15" ht="19.5" x14ac:dyDescent="0.25">
      <c r="B256" s="13">
        <f t="shared" si="22"/>
        <v>40064</v>
      </c>
      <c r="C256" s="9"/>
      <c r="D256" s="16">
        <f t="shared" si="23"/>
        <v>0</v>
      </c>
      <c r="E256" s="15">
        <f t="shared" si="24"/>
        <v>124.99999999999731</v>
      </c>
      <c r="F256" s="17">
        <f t="shared" si="25"/>
        <v>0</v>
      </c>
      <c r="G256" s="10">
        <f t="shared" si="26"/>
        <v>0</v>
      </c>
      <c r="H256" s="8"/>
      <c r="I256" s="8"/>
      <c r="J256" s="8"/>
      <c r="K256" s="7"/>
      <c r="L256" s="7"/>
      <c r="M256" s="7"/>
      <c r="N256" s="7"/>
      <c r="O256" s="7"/>
    </row>
    <row r="257" spans="2:15" ht="19.5" x14ac:dyDescent="0.25">
      <c r="B257" s="13">
        <f t="shared" si="22"/>
        <v>40065</v>
      </c>
      <c r="C257" s="9"/>
      <c r="D257" s="16">
        <f t="shared" si="23"/>
        <v>0</v>
      </c>
      <c r="E257" s="15">
        <f t="shared" si="24"/>
        <v>124.69999999999732</v>
      </c>
      <c r="F257" s="17">
        <f t="shared" si="25"/>
        <v>0</v>
      </c>
      <c r="G257" s="10">
        <f t="shared" si="26"/>
        <v>0</v>
      </c>
      <c r="H257" s="8"/>
      <c r="I257" s="8"/>
      <c r="J257" s="8"/>
      <c r="K257" s="7"/>
      <c r="L257" s="7"/>
      <c r="M257" s="7"/>
      <c r="N257" s="7"/>
      <c r="O257" s="7"/>
    </row>
    <row r="258" spans="2:15" ht="19.5" x14ac:dyDescent="0.25">
      <c r="B258" s="13">
        <f t="shared" si="22"/>
        <v>40066</v>
      </c>
      <c r="C258" s="9"/>
      <c r="D258" s="16">
        <f t="shared" si="23"/>
        <v>0</v>
      </c>
      <c r="E258" s="15">
        <f t="shared" si="24"/>
        <v>124.39999999999732</v>
      </c>
      <c r="F258" s="17">
        <f t="shared" si="25"/>
        <v>0</v>
      </c>
      <c r="G258" s="10">
        <f t="shared" si="26"/>
        <v>0</v>
      </c>
      <c r="H258" s="8"/>
      <c r="I258" s="8"/>
      <c r="J258" s="8"/>
      <c r="K258" s="7"/>
      <c r="L258" s="7"/>
      <c r="M258" s="7"/>
      <c r="N258" s="7"/>
      <c r="O258" s="7"/>
    </row>
    <row r="259" spans="2:15" ht="19.5" x14ac:dyDescent="0.25">
      <c r="B259" s="13">
        <f t="shared" si="22"/>
        <v>40067</v>
      </c>
      <c r="C259" s="9"/>
      <c r="D259" s="16">
        <f t="shared" si="23"/>
        <v>0</v>
      </c>
      <c r="E259" s="15">
        <f t="shared" si="24"/>
        <v>124.09999999999732</v>
      </c>
      <c r="F259" s="17">
        <f t="shared" si="25"/>
        <v>0</v>
      </c>
      <c r="G259" s="10">
        <f t="shared" si="26"/>
        <v>0</v>
      </c>
      <c r="H259" s="8"/>
      <c r="I259" s="8"/>
      <c r="J259" s="8"/>
      <c r="K259" s="7"/>
      <c r="L259" s="7"/>
      <c r="M259" s="7"/>
      <c r="N259" s="7"/>
      <c r="O259" s="7"/>
    </row>
    <row r="260" spans="2:15" ht="19.5" x14ac:dyDescent="0.25">
      <c r="B260" s="13">
        <f t="shared" si="22"/>
        <v>40068</v>
      </c>
      <c r="C260" s="9"/>
      <c r="D260" s="16">
        <f t="shared" si="23"/>
        <v>0</v>
      </c>
      <c r="E260" s="15">
        <f t="shared" si="24"/>
        <v>123.79999999999733</v>
      </c>
      <c r="F260" s="17">
        <f t="shared" si="25"/>
        <v>0</v>
      </c>
      <c r="G260" s="10">
        <f t="shared" si="26"/>
        <v>0</v>
      </c>
      <c r="H260" s="8"/>
      <c r="I260" s="8"/>
      <c r="J260" s="8"/>
      <c r="K260" s="7"/>
      <c r="L260" s="7"/>
      <c r="M260" s="7"/>
      <c r="N260" s="7"/>
      <c r="O260" s="7"/>
    </row>
    <row r="261" spans="2:15" ht="19.5" x14ac:dyDescent="0.25">
      <c r="B261" s="13">
        <f t="shared" si="22"/>
        <v>40069</v>
      </c>
      <c r="C261" s="9"/>
      <c r="D261" s="16">
        <f t="shared" si="23"/>
        <v>0</v>
      </c>
      <c r="E261" s="15">
        <f t="shared" si="24"/>
        <v>123.49999999999733</v>
      </c>
      <c r="F261" s="17">
        <f t="shared" si="25"/>
        <v>0</v>
      </c>
      <c r="G261" s="10">
        <f t="shared" si="26"/>
        <v>0</v>
      </c>
      <c r="H261" s="8"/>
      <c r="I261" s="8"/>
      <c r="J261" s="8"/>
      <c r="K261" s="7"/>
      <c r="L261" s="7"/>
      <c r="M261" s="7"/>
      <c r="N261" s="7"/>
      <c r="O261" s="7"/>
    </row>
    <row r="262" spans="2:15" ht="19.5" x14ac:dyDescent="0.25">
      <c r="B262" s="13">
        <f t="shared" si="22"/>
        <v>40070</v>
      </c>
      <c r="C262" s="9"/>
      <c r="D262" s="16">
        <f t="shared" si="23"/>
        <v>0</v>
      </c>
      <c r="E262" s="15">
        <f t="shared" si="24"/>
        <v>123.19999999999733</v>
      </c>
      <c r="F262" s="17">
        <f t="shared" si="25"/>
        <v>0</v>
      </c>
      <c r="G262" s="10">
        <f t="shared" si="26"/>
        <v>0</v>
      </c>
      <c r="H262" s="8"/>
      <c r="I262" s="8"/>
      <c r="J262" s="8"/>
      <c r="K262" s="7"/>
      <c r="L262" s="7"/>
      <c r="M262" s="7"/>
      <c r="N262" s="7"/>
      <c r="O262" s="7"/>
    </row>
    <row r="263" spans="2:15" ht="19.5" x14ac:dyDescent="0.25">
      <c r="B263" s="13">
        <f t="shared" si="22"/>
        <v>40071</v>
      </c>
      <c r="C263" s="9"/>
      <c r="D263" s="16">
        <f t="shared" si="23"/>
        <v>0</v>
      </c>
      <c r="E263" s="15">
        <f t="shared" si="24"/>
        <v>122.89999999999733</v>
      </c>
      <c r="F263" s="17">
        <f t="shared" si="25"/>
        <v>0</v>
      </c>
      <c r="G263" s="10">
        <f t="shared" si="26"/>
        <v>0</v>
      </c>
      <c r="H263" s="8"/>
      <c r="I263" s="8"/>
      <c r="J263" s="8"/>
      <c r="K263" s="7"/>
      <c r="L263" s="7"/>
      <c r="M263" s="7"/>
      <c r="N263" s="7"/>
      <c r="O263" s="7"/>
    </row>
    <row r="264" spans="2:15" ht="19.5" x14ac:dyDescent="0.25">
      <c r="B264" s="13">
        <f t="shared" ref="B264:B327" si="27">B263+1</f>
        <v>40072</v>
      </c>
      <c r="C264" s="9"/>
      <c r="D264" s="16">
        <f t="shared" ref="D264:D327" si="28">IF(C264&gt;0,C264-C263,0)</f>
        <v>0</v>
      </c>
      <c r="E264" s="15">
        <f t="shared" ref="E264:E327" si="29">E263+Daily_Goal</f>
        <v>122.59999999999734</v>
      </c>
      <c r="F264" s="17">
        <f t="shared" si="25"/>
        <v>0</v>
      </c>
      <c r="G264" s="10">
        <f t="shared" si="26"/>
        <v>0</v>
      </c>
      <c r="H264" s="8"/>
      <c r="I264" s="8"/>
      <c r="J264" s="8"/>
      <c r="K264" s="7"/>
      <c r="L264" s="7"/>
      <c r="M264" s="7"/>
      <c r="N264" s="7"/>
      <c r="O264" s="7"/>
    </row>
    <row r="265" spans="2:15" ht="19.5" x14ac:dyDescent="0.25">
      <c r="B265" s="13">
        <f t="shared" si="27"/>
        <v>40073</v>
      </c>
      <c r="C265" s="9"/>
      <c r="D265" s="16">
        <f t="shared" si="28"/>
        <v>0</v>
      </c>
      <c r="E265" s="15">
        <f t="shared" si="29"/>
        <v>122.29999999999734</v>
      </c>
      <c r="F265" s="17">
        <f t="shared" si="25"/>
        <v>0</v>
      </c>
      <c r="G265" s="10">
        <f t="shared" si="26"/>
        <v>0</v>
      </c>
      <c r="H265" s="8"/>
      <c r="I265" s="8"/>
      <c r="J265" s="8"/>
      <c r="K265" s="7"/>
      <c r="L265" s="7"/>
      <c r="M265" s="7"/>
      <c r="N265" s="7"/>
      <c r="O265" s="7"/>
    </row>
    <row r="266" spans="2:15" ht="19.5" x14ac:dyDescent="0.25">
      <c r="B266" s="13">
        <f t="shared" si="27"/>
        <v>40074</v>
      </c>
      <c r="C266" s="9"/>
      <c r="D266" s="16">
        <f t="shared" si="28"/>
        <v>0</v>
      </c>
      <c r="E266" s="15">
        <f t="shared" si="29"/>
        <v>121.99999999999734</v>
      </c>
      <c r="F266" s="17">
        <f t="shared" si="25"/>
        <v>0</v>
      </c>
      <c r="G266" s="10">
        <f t="shared" si="26"/>
        <v>0</v>
      </c>
      <c r="H266" s="8"/>
      <c r="I266" s="8"/>
      <c r="J266" s="8"/>
      <c r="K266" s="7"/>
      <c r="L266" s="7"/>
      <c r="M266" s="7"/>
      <c r="N266" s="7"/>
      <c r="O266" s="7"/>
    </row>
    <row r="267" spans="2:15" ht="19.5" x14ac:dyDescent="0.25">
      <c r="B267" s="13">
        <f t="shared" si="27"/>
        <v>40075</v>
      </c>
      <c r="C267" s="9"/>
      <c r="D267" s="16">
        <f t="shared" si="28"/>
        <v>0</v>
      </c>
      <c r="E267" s="15">
        <f t="shared" si="29"/>
        <v>121.69999999999735</v>
      </c>
      <c r="F267" s="17">
        <f t="shared" si="25"/>
        <v>0</v>
      </c>
      <c r="G267" s="10">
        <f t="shared" si="26"/>
        <v>0</v>
      </c>
      <c r="H267" s="8"/>
      <c r="I267" s="8"/>
      <c r="J267" s="8"/>
      <c r="K267" s="7"/>
      <c r="L267" s="7"/>
      <c r="M267" s="7"/>
      <c r="N267" s="7"/>
      <c r="O267" s="7"/>
    </row>
    <row r="268" spans="2:15" ht="19.5" x14ac:dyDescent="0.25">
      <c r="B268" s="13">
        <f t="shared" si="27"/>
        <v>40076</v>
      </c>
      <c r="C268" s="9"/>
      <c r="D268" s="16">
        <f t="shared" si="28"/>
        <v>0</v>
      </c>
      <c r="E268" s="15">
        <f t="shared" si="29"/>
        <v>121.39999999999735</v>
      </c>
      <c r="F268" s="17">
        <f t="shared" si="25"/>
        <v>0</v>
      </c>
      <c r="G268" s="10">
        <f t="shared" si="26"/>
        <v>0</v>
      </c>
      <c r="H268" s="8"/>
      <c r="I268" s="8"/>
      <c r="J268" s="8"/>
      <c r="K268" s="7"/>
      <c r="L268" s="7"/>
      <c r="M268" s="7"/>
      <c r="N268" s="7"/>
      <c r="O268" s="7"/>
    </row>
    <row r="269" spans="2:15" ht="19.5" x14ac:dyDescent="0.25">
      <c r="B269" s="13">
        <f t="shared" si="27"/>
        <v>40077</v>
      </c>
      <c r="C269" s="9"/>
      <c r="D269" s="16">
        <f t="shared" si="28"/>
        <v>0</v>
      </c>
      <c r="E269" s="15">
        <f t="shared" si="29"/>
        <v>121.09999999999735</v>
      </c>
      <c r="F269" s="17">
        <f t="shared" si="25"/>
        <v>0</v>
      </c>
      <c r="G269" s="10">
        <f t="shared" si="26"/>
        <v>0</v>
      </c>
      <c r="H269" s="8"/>
      <c r="I269" s="8"/>
      <c r="J269" s="8"/>
      <c r="K269" s="7"/>
      <c r="L269" s="7"/>
      <c r="M269" s="7"/>
      <c r="N269" s="7"/>
      <c r="O269" s="7"/>
    </row>
    <row r="270" spans="2:15" ht="19.5" x14ac:dyDescent="0.25">
      <c r="B270" s="13">
        <f t="shared" si="27"/>
        <v>40078</v>
      </c>
      <c r="C270" s="9"/>
      <c r="D270" s="16">
        <f t="shared" si="28"/>
        <v>0</v>
      </c>
      <c r="E270" s="15">
        <f t="shared" si="29"/>
        <v>120.79999999999735</v>
      </c>
      <c r="F270" s="17">
        <f t="shared" si="25"/>
        <v>0</v>
      </c>
      <c r="G270" s="10">
        <f t="shared" si="26"/>
        <v>0</v>
      </c>
      <c r="H270" s="8"/>
      <c r="I270" s="8"/>
      <c r="J270" s="8"/>
      <c r="K270" s="7"/>
      <c r="L270" s="7"/>
      <c r="M270" s="7"/>
      <c r="N270" s="7"/>
      <c r="O270" s="7"/>
    </row>
    <row r="271" spans="2:15" ht="19.5" x14ac:dyDescent="0.25">
      <c r="B271" s="13">
        <f t="shared" si="27"/>
        <v>40079</v>
      </c>
      <c r="C271" s="9"/>
      <c r="D271" s="16">
        <f t="shared" si="28"/>
        <v>0</v>
      </c>
      <c r="E271" s="15">
        <f t="shared" si="29"/>
        <v>120.49999999999736</v>
      </c>
      <c r="F271" s="17">
        <f t="shared" si="25"/>
        <v>0</v>
      </c>
      <c r="G271" s="10">
        <f t="shared" si="26"/>
        <v>0</v>
      </c>
      <c r="H271" s="8"/>
      <c r="I271" s="8"/>
      <c r="J271" s="8"/>
      <c r="K271" s="7"/>
      <c r="L271" s="7"/>
      <c r="M271" s="7"/>
      <c r="N271" s="7"/>
      <c r="O271" s="7"/>
    </row>
    <row r="272" spans="2:15" ht="19.5" x14ac:dyDescent="0.25">
      <c r="B272" s="13">
        <f t="shared" si="27"/>
        <v>40080</v>
      </c>
      <c r="C272" s="9"/>
      <c r="D272" s="16">
        <f t="shared" si="28"/>
        <v>0</v>
      </c>
      <c r="E272" s="15">
        <f t="shared" si="29"/>
        <v>120.19999999999736</v>
      </c>
      <c r="F272" s="17">
        <f t="shared" si="25"/>
        <v>0</v>
      </c>
      <c r="G272" s="10">
        <f t="shared" si="26"/>
        <v>0</v>
      </c>
      <c r="H272" s="8"/>
      <c r="I272" s="8"/>
      <c r="J272" s="8"/>
      <c r="K272" s="7"/>
      <c r="L272" s="7"/>
      <c r="M272" s="7"/>
      <c r="N272" s="7"/>
      <c r="O272" s="7"/>
    </row>
    <row r="273" spans="2:15" ht="19.5" x14ac:dyDescent="0.25">
      <c r="B273" s="13">
        <f t="shared" si="27"/>
        <v>40081</v>
      </c>
      <c r="C273" s="9"/>
      <c r="D273" s="16">
        <f t="shared" si="28"/>
        <v>0</v>
      </c>
      <c r="E273" s="15">
        <f t="shared" si="29"/>
        <v>119.89999999999736</v>
      </c>
      <c r="F273" s="17">
        <f t="shared" ref="F273:F336" si="30">IF(C273&lt;&gt;0,C273-E273,0)</f>
        <v>0</v>
      </c>
      <c r="G273" s="10">
        <f t="shared" ref="G273:G336" si="31">IF(C273&gt;0,IF(F273&lt;0,"J","L"),0)</f>
        <v>0</v>
      </c>
      <c r="H273" s="8"/>
      <c r="I273" s="8"/>
      <c r="J273" s="8"/>
      <c r="K273" s="7"/>
      <c r="L273" s="7"/>
      <c r="M273" s="7"/>
      <c r="N273" s="7"/>
      <c r="O273" s="7"/>
    </row>
    <row r="274" spans="2:15" ht="19.5" x14ac:dyDescent="0.25">
      <c r="B274" s="13">
        <f t="shared" si="27"/>
        <v>40082</v>
      </c>
      <c r="C274" s="9"/>
      <c r="D274" s="16">
        <f t="shared" si="28"/>
        <v>0</v>
      </c>
      <c r="E274" s="15">
        <f t="shared" si="29"/>
        <v>119.59999999999737</v>
      </c>
      <c r="F274" s="17">
        <f t="shared" si="30"/>
        <v>0</v>
      </c>
      <c r="G274" s="10">
        <f t="shared" si="31"/>
        <v>0</v>
      </c>
      <c r="H274" s="8"/>
      <c r="I274" s="8"/>
      <c r="J274" s="8"/>
      <c r="K274" s="7"/>
      <c r="L274" s="7"/>
      <c r="M274" s="7"/>
      <c r="N274" s="7"/>
      <c r="O274" s="7"/>
    </row>
    <row r="275" spans="2:15" ht="19.5" x14ac:dyDescent="0.25">
      <c r="B275" s="13">
        <f t="shared" si="27"/>
        <v>40083</v>
      </c>
      <c r="C275" s="9"/>
      <c r="D275" s="16">
        <f t="shared" si="28"/>
        <v>0</v>
      </c>
      <c r="E275" s="15">
        <f t="shared" si="29"/>
        <v>119.29999999999737</v>
      </c>
      <c r="F275" s="17">
        <f t="shared" si="30"/>
        <v>0</v>
      </c>
      <c r="G275" s="10">
        <f t="shared" si="31"/>
        <v>0</v>
      </c>
      <c r="H275" s="8"/>
      <c r="I275" s="8"/>
      <c r="J275" s="8"/>
      <c r="K275" s="7"/>
      <c r="L275" s="7"/>
      <c r="M275" s="7"/>
      <c r="N275" s="7"/>
      <c r="O275" s="7"/>
    </row>
    <row r="276" spans="2:15" ht="19.5" x14ac:dyDescent="0.25">
      <c r="B276" s="13">
        <f t="shared" si="27"/>
        <v>40084</v>
      </c>
      <c r="C276" s="9"/>
      <c r="D276" s="16">
        <f t="shared" si="28"/>
        <v>0</v>
      </c>
      <c r="E276" s="15">
        <f t="shared" si="29"/>
        <v>118.99999999999737</v>
      </c>
      <c r="F276" s="17">
        <f t="shared" si="30"/>
        <v>0</v>
      </c>
      <c r="G276" s="10">
        <f t="shared" si="31"/>
        <v>0</v>
      </c>
      <c r="H276" s="8"/>
      <c r="I276" s="8"/>
      <c r="J276" s="8"/>
      <c r="K276" s="7"/>
      <c r="L276" s="7"/>
      <c r="M276" s="7"/>
      <c r="N276" s="7"/>
      <c r="O276" s="7"/>
    </row>
    <row r="277" spans="2:15" ht="19.5" x14ac:dyDescent="0.25">
      <c r="B277" s="13">
        <f t="shared" si="27"/>
        <v>40085</v>
      </c>
      <c r="C277" s="9"/>
      <c r="D277" s="16">
        <f t="shared" si="28"/>
        <v>0</v>
      </c>
      <c r="E277" s="15">
        <f t="shared" si="29"/>
        <v>118.69999999999737</v>
      </c>
      <c r="F277" s="17">
        <f t="shared" si="30"/>
        <v>0</v>
      </c>
      <c r="G277" s="10">
        <f t="shared" si="31"/>
        <v>0</v>
      </c>
      <c r="H277" s="8"/>
      <c r="I277" s="8"/>
      <c r="J277" s="8"/>
      <c r="K277" s="7"/>
      <c r="L277" s="7"/>
      <c r="M277" s="7"/>
      <c r="N277" s="7"/>
      <c r="O277" s="7"/>
    </row>
    <row r="278" spans="2:15" ht="19.5" x14ac:dyDescent="0.25">
      <c r="B278" s="13">
        <f t="shared" si="27"/>
        <v>40086</v>
      </c>
      <c r="C278" s="9"/>
      <c r="D278" s="16">
        <f t="shared" si="28"/>
        <v>0</v>
      </c>
      <c r="E278" s="15">
        <f t="shared" si="29"/>
        <v>118.39999999999738</v>
      </c>
      <c r="F278" s="17">
        <f t="shared" si="30"/>
        <v>0</v>
      </c>
      <c r="G278" s="10">
        <f t="shared" si="31"/>
        <v>0</v>
      </c>
      <c r="H278" s="8"/>
      <c r="I278" s="8"/>
      <c r="J278" s="8"/>
      <c r="K278" s="7"/>
      <c r="L278" s="7"/>
      <c r="M278" s="7"/>
      <c r="N278" s="7"/>
      <c r="O278" s="7"/>
    </row>
    <row r="279" spans="2:15" ht="19.5" x14ac:dyDescent="0.25">
      <c r="B279" s="13">
        <f t="shared" si="27"/>
        <v>40087</v>
      </c>
      <c r="C279" s="9"/>
      <c r="D279" s="16">
        <f t="shared" si="28"/>
        <v>0</v>
      </c>
      <c r="E279" s="15">
        <f t="shared" si="29"/>
        <v>118.09999999999738</v>
      </c>
      <c r="F279" s="17">
        <f t="shared" si="30"/>
        <v>0</v>
      </c>
      <c r="G279" s="10">
        <f t="shared" si="31"/>
        <v>0</v>
      </c>
      <c r="H279" s="8"/>
      <c r="I279" s="8"/>
      <c r="J279" s="8"/>
      <c r="K279" s="7"/>
      <c r="L279" s="7"/>
      <c r="M279" s="7"/>
      <c r="N279" s="7"/>
      <c r="O279" s="7"/>
    </row>
    <row r="280" spans="2:15" ht="19.5" x14ac:dyDescent="0.25">
      <c r="B280" s="13">
        <f t="shared" si="27"/>
        <v>40088</v>
      </c>
      <c r="C280" s="9"/>
      <c r="D280" s="16">
        <f t="shared" si="28"/>
        <v>0</v>
      </c>
      <c r="E280" s="15">
        <f t="shared" si="29"/>
        <v>117.79999999999738</v>
      </c>
      <c r="F280" s="17">
        <f t="shared" si="30"/>
        <v>0</v>
      </c>
      <c r="G280" s="10">
        <f t="shared" si="31"/>
        <v>0</v>
      </c>
      <c r="H280" s="8"/>
      <c r="I280" s="8"/>
      <c r="J280" s="8"/>
      <c r="K280" s="7"/>
      <c r="L280" s="7"/>
      <c r="M280" s="7"/>
      <c r="N280" s="7"/>
      <c r="O280" s="7"/>
    </row>
    <row r="281" spans="2:15" ht="19.5" x14ac:dyDescent="0.25">
      <c r="B281" s="13">
        <f t="shared" si="27"/>
        <v>40089</v>
      </c>
      <c r="C281" s="9"/>
      <c r="D281" s="16">
        <f t="shared" si="28"/>
        <v>0</v>
      </c>
      <c r="E281" s="15">
        <f t="shared" si="29"/>
        <v>117.49999999999739</v>
      </c>
      <c r="F281" s="17">
        <f t="shared" si="30"/>
        <v>0</v>
      </c>
      <c r="G281" s="10">
        <f t="shared" si="31"/>
        <v>0</v>
      </c>
      <c r="H281" s="8"/>
      <c r="I281" s="8"/>
      <c r="J281" s="8"/>
      <c r="K281" s="7"/>
      <c r="L281" s="7"/>
      <c r="M281" s="7"/>
      <c r="N281" s="7"/>
      <c r="O281" s="7"/>
    </row>
    <row r="282" spans="2:15" ht="19.5" x14ac:dyDescent="0.25">
      <c r="B282" s="13">
        <f t="shared" si="27"/>
        <v>40090</v>
      </c>
      <c r="C282" s="9"/>
      <c r="D282" s="16">
        <f t="shared" si="28"/>
        <v>0</v>
      </c>
      <c r="E282" s="15">
        <f t="shared" si="29"/>
        <v>117.19999999999739</v>
      </c>
      <c r="F282" s="17">
        <f t="shared" si="30"/>
        <v>0</v>
      </c>
      <c r="G282" s="10">
        <f t="shared" si="31"/>
        <v>0</v>
      </c>
      <c r="H282" s="8"/>
      <c r="I282" s="8"/>
      <c r="J282" s="8"/>
      <c r="K282" s="7"/>
      <c r="L282" s="7"/>
      <c r="M282" s="7"/>
      <c r="N282" s="7"/>
      <c r="O282" s="7"/>
    </row>
    <row r="283" spans="2:15" ht="19.5" x14ac:dyDescent="0.25">
      <c r="B283" s="13">
        <f t="shared" si="27"/>
        <v>40091</v>
      </c>
      <c r="C283" s="9"/>
      <c r="D283" s="16">
        <f t="shared" si="28"/>
        <v>0</v>
      </c>
      <c r="E283" s="15">
        <f t="shared" si="29"/>
        <v>116.89999999999739</v>
      </c>
      <c r="F283" s="17">
        <f t="shared" si="30"/>
        <v>0</v>
      </c>
      <c r="G283" s="10">
        <f t="shared" si="31"/>
        <v>0</v>
      </c>
      <c r="H283" s="8"/>
      <c r="I283" s="8"/>
      <c r="J283" s="8"/>
      <c r="K283" s="7"/>
      <c r="L283" s="7"/>
      <c r="M283" s="7"/>
      <c r="N283" s="7"/>
      <c r="O283" s="7"/>
    </row>
    <row r="284" spans="2:15" ht="19.5" x14ac:dyDescent="0.25">
      <c r="B284" s="13">
        <f t="shared" si="27"/>
        <v>40092</v>
      </c>
      <c r="C284" s="9"/>
      <c r="D284" s="16">
        <f t="shared" si="28"/>
        <v>0</v>
      </c>
      <c r="E284" s="15">
        <f t="shared" si="29"/>
        <v>116.59999999999739</v>
      </c>
      <c r="F284" s="17">
        <f t="shared" si="30"/>
        <v>0</v>
      </c>
      <c r="G284" s="10">
        <f t="shared" si="31"/>
        <v>0</v>
      </c>
      <c r="H284" s="8"/>
      <c r="I284" s="8"/>
      <c r="J284" s="8"/>
      <c r="K284" s="7"/>
      <c r="L284" s="7"/>
      <c r="M284" s="7"/>
      <c r="N284" s="7"/>
      <c r="O284" s="7"/>
    </row>
    <row r="285" spans="2:15" ht="19.5" x14ac:dyDescent="0.25">
      <c r="B285" s="13">
        <f t="shared" si="27"/>
        <v>40093</v>
      </c>
      <c r="C285" s="9"/>
      <c r="D285" s="16">
        <f t="shared" si="28"/>
        <v>0</v>
      </c>
      <c r="E285" s="15">
        <f t="shared" si="29"/>
        <v>116.2999999999974</v>
      </c>
      <c r="F285" s="17">
        <f t="shared" si="30"/>
        <v>0</v>
      </c>
      <c r="G285" s="10">
        <f t="shared" si="31"/>
        <v>0</v>
      </c>
      <c r="H285" s="8"/>
      <c r="I285" s="8"/>
      <c r="J285" s="8"/>
      <c r="K285" s="7"/>
      <c r="L285" s="7"/>
      <c r="M285" s="7"/>
      <c r="N285" s="7"/>
      <c r="O285" s="7"/>
    </row>
    <row r="286" spans="2:15" ht="19.5" x14ac:dyDescent="0.25">
      <c r="B286" s="13">
        <f t="shared" si="27"/>
        <v>40094</v>
      </c>
      <c r="C286" s="9"/>
      <c r="D286" s="16">
        <f t="shared" si="28"/>
        <v>0</v>
      </c>
      <c r="E286" s="15">
        <f t="shared" si="29"/>
        <v>115.9999999999974</v>
      </c>
      <c r="F286" s="17">
        <f t="shared" si="30"/>
        <v>0</v>
      </c>
      <c r="G286" s="10">
        <f t="shared" si="31"/>
        <v>0</v>
      </c>
      <c r="H286" s="8"/>
      <c r="I286" s="8"/>
      <c r="J286" s="8"/>
      <c r="K286" s="7"/>
      <c r="L286" s="7"/>
      <c r="M286" s="7"/>
      <c r="N286" s="7"/>
      <c r="O286" s="7"/>
    </row>
    <row r="287" spans="2:15" ht="19.5" x14ac:dyDescent="0.25">
      <c r="B287" s="13">
        <f t="shared" si="27"/>
        <v>40095</v>
      </c>
      <c r="C287" s="9"/>
      <c r="D287" s="16">
        <f t="shared" si="28"/>
        <v>0</v>
      </c>
      <c r="E287" s="15">
        <f t="shared" si="29"/>
        <v>115.6999999999974</v>
      </c>
      <c r="F287" s="17">
        <f t="shared" si="30"/>
        <v>0</v>
      </c>
      <c r="G287" s="10">
        <f t="shared" si="31"/>
        <v>0</v>
      </c>
      <c r="H287" s="8"/>
      <c r="I287" s="8"/>
      <c r="J287" s="8"/>
      <c r="K287" s="7"/>
      <c r="L287" s="7"/>
      <c r="M287" s="7"/>
      <c r="N287" s="7"/>
      <c r="O287" s="7"/>
    </row>
    <row r="288" spans="2:15" ht="19.5" x14ac:dyDescent="0.25">
      <c r="B288" s="13">
        <f t="shared" si="27"/>
        <v>40096</v>
      </c>
      <c r="C288" s="9"/>
      <c r="D288" s="16">
        <f t="shared" si="28"/>
        <v>0</v>
      </c>
      <c r="E288" s="15">
        <f t="shared" si="29"/>
        <v>115.39999999999741</v>
      </c>
      <c r="F288" s="17">
        <f t="shared" si="30"/>
        <v>0</v>
      </c>
      <c r="G288" s="10">
        <f t="shared" si="31"/>
        <v>0</v>
      </c>
      <c r="H288" s="8"/>
      <c r="I288" s="8"/>
      <c r="J288" s="8"/>
      <c r="K288" s="7"/>
      <c r="L288" s="7"/>
      <c r="M288" s="7"/>
      <c r="N288" s="7"/>
      <c r="O288" s="7"/>
    </row>
    <row r="289" spans="2:15" ht="19.5" x14ac:dyDescent="0.25">
      <c r="B289" s="13">
        <f t="shared" si="27"/>
        <v>40097</v>
      </c>
      <c r="C289" s="9"/>
      <c r="D289" s="16">
        <f t="shared" si="28"/>
        <v>0</v>
      </c>
      <c r="E289" s="15">
        <f t="shared" si="29"/>
        <v>115.09999999999741</v>
      </c>
      <c r="F289" s="17">
        <f t="shared" si="30"/>
        <v>0</v>
      </c>
      <c r="G289" s="10">
        <f t="shared" si="31"/>
        <v>0</v>
      </c>
      <c r="H289" s="8"/>
      <c r="I289" s="8"/>
      <c r="J289" s="8"/>
      <c r="K289" s="7"/>
      <c r="L289" s="7"/>
      <c r="M289" s="7"/>
      <c r="N289" s="7"/>
      <c r="O289" s="7"/>
    </row>
    <row r="290" spans="2:15" ht="19.5" x14ac:dyDescent="0.25">
      <c r="B290" s="13">
        <f t="shared" si="27"/>
        <v>40098</v>
      </c>
      <c r="C290" s="9"/>
      <c r="D290" s="16">
        <f t="shared" si="28"/>
        <v>0</v>
      </c>
      <c r="E290" s="15">
        <f t="shared" si="29"/>
        <v>114.79999999999741</v>
      </c>
      <c r="F290" s="17">
        <f t="shared" si="30"/>
        <v>0</v>
      </c>
      <c r="G290" s="10">
        <f t="shared" si="31"/>
        <v>0</v>
      </c>
      <c r="H290" s="8"/>
      <c r="I290" s="8"/>
      <c r="J290" s="8"/>
      <c r="K290" s="7"/>
      <c r="L290" s="7"/>
      <c r="M290" s="7"/>
      <c r="N290" s="7"/>
      <c r="O290" s="7"/>
    </row>
    <row r="291" spans="2:15" ht="19.5" x14ac:dyDescent="0.25">
      <c r="B291" s="13">
        <f t="shared" si="27"/>
        <v>40099</v>
      </c>
      <c r="C291" s="9"/>
      <c r="D291" s="16">
        <f t="shared" si="28"/>
        <v>0</v>
      </c>
      <c r="E291" s="15">
        <f t="shared" si="29"/>
        <v>114.49999999999741</v>
      </c>
      <c r="F291" s="17">
        <f t="shared" si="30"/>
        <v>0</v>
      </c>
      <c r="G291" s="10">
        <f t="shared" si="31"/>
        <v>0</v>
      </c>
      <c r="H291" s="8"/>
      <c r="I291" s="8"/>
      <c r="J291" s="8"/>
      <c r="K291" s="7"/>
      <c r="L291" s="7"/>
      <c r="M291" s="7"/>
      <c r="N291" s="7"/>
      <c r="O291" s="7"/>
    </row>
    <row r="292" spans="2:15" ht="19.5" x14ac:dyDescent="0.25">
      <c r="B292" s="13">
        <f t="shared" si="27"/>
        <v>40100</v>
      </c>
      <c r="C292" s="9"/>
      <c r="D292" s="16">
        <f t="shared" si="28"/>
        <v>0</v>
      </c>
      <c r="E292" s="15">
        <f t="shared" si="29"/>
        <v>114.19999999999742</v>
      </c>
      <c r="F292" s="17">
        <f t="shared" si="30"/>
        <v>0</v>
      </c>
      <c r="G292" s="10">
        <f t="shared" si="31"/>
        <v>0</v>
      </c>
      <c r="H292" s="8"/>
      <c r="I292" s="8"/>
      <c r="J292" s="8"/>
      <c r="K292" s="7"/>
      <c r="L292" s="7"/>
      <c r="M292" s="7"/>
      <c r="N292" s="7"/>
      <c r="O292" s="7"/>
    </row>
    <row r="293" spans="2:15" ht="19.5" x14ac:dyDescent="0.25">
      <c r="B293" s="13">
        <f t="shared" si="27"/>
        <v>40101</v>
      </c>
      <c r="C293" s="9"/>
      <c r="D293" s="16">
        <f t="shared" si="28"/>
        <v>0</v>
      </c>
      <c r="E293" s="15">
        <f t="shared" si="29"/>
        <v>113.89999999999742</v>
      </c>
      <c r="F293" s="17">
        <f t="shared" si="30"/>
        <v>0</v>
      </c>
      <c r="G293" s="10">
        <f t="shared" si="31"/>
        <v>0</v>
      </c>
      <c r="H293" s="8"/>
      <c r="I293" s="8"/>
      <c r="J293" s="8"/>
      <c r="K293" s="7"/>
      <c r="L293" s="7"/>
      <c r="M293" s="7"/>
      <c r="N293" s="7"/>
      <c r="O293" s="7"/>
    </row>
    <row r="294" spans="2:15" ht="19.5" x14ac:dyDescent="0.25">
      <c r="B294" s="13">
        <f t="shared" si="27"/>
        <v>40102</v>
      </c>
      <c r="C294" s="9"/>
      <c r="D294" s="16">
        <f t="shared" si="28"/>
        <v>0</v>
      </c>
      <c r="E294" s="15">
        <f t="shared" si="29"/>
        <v>113.59999999999742</v>
      </c>
      <c r="F294" s="17">
        <f t="shared" si="30"/>
        <v>0</v>
      </c>
      <c r="G294" s="10">
        <f t="shared" si="31"/>
        <v>0</v>
      </c>
      <c r="H294" s="8"/>
      <c r="I294" s="8"/>
      <c r="J294" s="8"/>
      <c r="K294" s="7"/>
      <c r="L294" s="7"/>
      <c r="M294" s="7"/>
      <c r="N294" s="7"/>
      <c r="O294" s="7"/>
    </row>
    <row r="295" spans="2:15" ht="19.5" x14ac:dyDescent="0.25">
      <c r="B295" s="13">
        <f t="shared" si="27"/>
        <v>40103</v>
      </c>
      <c r="C295" s="9"/>
      <c r="D295" s="16">
        <f t="shared" si="28"/>
        <v>0</v>
      </c>
      <c r="E295" s="15">
        <f t="shared" si="29"/>
        <v>113.29999999999742</v>
      </c>
      <c r="F295" s="17">
        <f t="shared" si="30"/>
        <v>0</v>
      </c>
      <c r="G295" s="10">
        <f t="shared" si="31"/>
        <v>0</v>
      </c>
      <c r="H295" s="8"/>
      <c r="I295" s="8"/>
      <c r="J295" s="8"/>
      <c r="K295" s="7"/>
      <c r="L295" s="7"/>
      <c r="M295" s="7"/>
      <c r="N295" s="7"/>
      <c r="O295" s="7"/>
    </row>
    <row r="296" spans="2:15" ht="19.5" x14ac:dyDescent="0.25">
      <c r="B296" s="13">
        <f t="shared" si="27"/>
        <v>40104</v>
      </c>
      <c r="C296" s="9"/>
      <c r="D296" s="16">
        <f t="shared" si="28"/>
        <v>0</v>
      </c>
      <c r="E296" s="15">
        <f t="shared" si="29"/>
        <v>112.99999999999743</v>
      </c>
      <c r="F296" s="17">
        <f t="shared" si="30"/>
        <v>0</v>
      </c>
      <c r="G296" s="10">
        <f t="shared" si="31"/>
        <v>0</v>
      </c>
      <c r="H296" s="8"/>
      <c r="I296" s="8"/>
      <c r="J296" s="8"/>
      <c r="K296" s="7"/>
      <c r="L296" s="7"/>
      <c r="M296" s="7"/>
      <c r="N296" s="7"/>
      <c r="O296" s="7"/>
    </row>
    <row r="297" spans="2:15" ht="19.5" x14ac:dyDescent="0.25">
      <c r="B297" s="13">
        <f t="shared" si="27"/>
        <v>40105</v>
      </c>
      <c r="C297" s="9"/>
      <c r="D297" s="16">
        <f t="shared" si="28"/>
        <v>0</v>
      </c>
      <c r="E297" s="15">
        <f t="shared" si="29"/>
        <v>112.69999999999743</v>
      </c>
      <c r="F297" s="17">
        <f t="shared" si="30"/>
        <v>0</v>
      </c>
      <c r="G297" s="10">
        <f t="shared" si="31"/>
        <v>0</v>
      </c>
      <c r="H297" s="8"/>
      <c r="I297" s="8"/>
      <c r="J297" s="8"/>
      <c r="K297" s="7"/>
      <c r="L297" s="7"/>
      <c r="M297" s="7"/>
      <c r="N297" s="7"/>
      <c r="O297" s="7"/>
    </row>
    <row r="298" spans="2:15" ht="19.5" x14ac:dyDescent="0.25">
      <c r="B298" s="13">
        <f t="shared" si="27"/>
        <v>40106</v>
      </c>
      <c r="C298" s="9"/>
      <c r="D298" s="16">
        <f t="shared" si="28"/>
        <v>0</v>
      </c>
      <c r="E298" s="15">
        <f t="shared" si="29"/>
        <v>112.39999999999743</v>
      </c>
      <c r="F298" s="17">
        <f t="shared" si="30"/>
        <v>0</v>
      </c>
      <c r="G298" s="10">
        <f t="shared" si="31"/>
        <v>0</v>
      </c>
      <c r="H298" s="8"/>
      <c r="I298" s="8"/>
      <c r="J298" s="8"/>
      <c r="K298" s="7"/>
      <c r="L298" s="7"/>
      <c r="M298" s="7"/>
      <c r="N298" s="7"/>
      <c r="O298" s="7"/>
    </row>
    <row r="299" spans="2:15" ht="19.5" x14ac:dyDescent="0.25">
      <c r="B299" s="13">
        <f t="shared" si="27"/>
        <v>40107</v>
      </c>
      <c r="C299" s="9"/>
      <c r="D299" s="16">
        <f t="shared" si="28"/>
        <v>0</v>
      </c>
      <c r="E299" s="15">
        <f t="shared" si="29"/>
        <v>112.09999999999744</v>
      </c>
      <c r="F299" s="17">
        <f t="shared" si="30"/>
        <v>0</v>
      </c>
      <c r="G299" s="10">
        <f t="shared" si="31"/>
        <v>0</v>
      </c>
      <c r="H299" s="8"/>
      <c r="I299" s="8"/>
      <c r="J299" s="8"/>
      <c r="K299" s="7"/>
      <c r="L299" s="7"/>
      <c r="M299" s="7"/>
      <c r="N299" s="7"/>
      <c r="O299" s="7"/>
    </row>
    <row r="300" spans="2:15" ht="19.5" x14ac:dyDescent="0.25">
      <c r="B300" s="13">
        <f t="shared" si="27"/>
        <v>40108</v>
      </c>
      <c r="C300" s="9"/>
      <c r="D300" s="16">
        <f t="shared" si="28"/>
        <v>0</v>
      </c>
      <c r="E300" s="15">
        <f t="shared" si="29"/>
        <v>111.79999999999744</v>
      </c>
      <c r="F300" s="17">
        <f t="shared" si="30"/>
        <v>0</v>
      </c>
      <c r="G300" s="10">
        <f t="shared" si="31"/>
        <v>0</v>
      </c>
      <c r="H300" s="8"/>
      <c r="I300" s="8"/>
      <c r="J300" s="8"/>
      <c r="K300" s="7"/>
      <c r="L300" s="7"/>
      <c r="M300" s="7"/>
      <c r="N300" s="7"/>
      <c r="O300" s="7"/>
    </row>
    <row r="301" spans="2:15" ht="19.5" x14ac:dyDescent="0.25">
      <c r="B301" s="13">
        <f t="shared" si="27"/>
        <v>40109</v>
      </c>
      <c r="C301" s="9"/>
      <c r="D301" s="16">
        <f t="shared" si="28"/>
        <v>0</v>
      </c>
      <c r="E301" s="15">
        <f t="shared" si="29"/>
        <v>111.49999999999744</v>
      </c>
      <c r="F301" s="17">
        <f t="shared" si="30"/>
        <v>0</v>
      </c>
      <c r="G301" s="10">
        <f t="shared" si="31"/>
        <v>0</v>
      </c>
      <c r="H301" s="8"/>
      <c r="I301" s="8"/>
      <c r="J301" s="8"/>
      <c r="K301" s="7"/>
      <c r="L301" s="7"/>
      <c r="M301" s="7"/>
      <c r="N301" s="7"/>
      <c r="O301" s="7"/>
    </row>
    <row r="302" spans="2:15" ht="19.5" x14ac:dyDescent="0.25">
      <c r="B302" s="13">
        <f t="shared" si="27"/>
        <v>40110</v>
      </c>
      <c r="C302" s="9"/>
      <c r="D302" s="16">
        <f t="shared" si="28"/>
        <v>0</v>
      </c>
      <c r="E302" s="15">
        <f t="shared" si="29"/>
        <v>111.19999999999744</v>
      </c>
      <c r="F302" s="17">
        <f t="shared" si="30"/>
        <v>0</v>
      </c>
      <c r="G302" s="10">
        <f t="shared" si="31"/>
        <v>0</v>
      </c>
      <c r="H302" s="8"/>
      <c r="I302" s="8"/>
      <c r="J302" s="8"/>
      <c r="K302" s="7"/>
      <c r="L302" s="7"/>
      <c r="M302" s="7"/>
      <c r="N302" s="7"/>
      <c r="O302" s="7"/>
    </row>
    <row r="303" spans="2:15" ht="19.5" x14ac:dyDescent="0.25">
      <c r="B303" s="13">
        <f t="shared" si="27"/>
        <v>40111</v>
      </c>
      <c r="C303" s="9"/>
      <c r="D303" s="16">
        <f t="shared" si="28"/>
        <v>0</v>
      </c>
      <c r="E303" s="15">
        <f t="shared" si="29"/>
        <v>110.89999999999745</v>
      </c>
      <c r="F303" s="17">
        <f t="shared" si="30"/>
        <v>0</v>
      </c>
      <c r="G303" s="10">
        <f t="shared" si="31"/>
        <v>0</v>
      </c>
      <c r="H303" s="8"/>
      <c r="I303" s="8"/>
      <c r="J303" s="8"/>
      <c r="K303" s="7"/>
      <c r="L303" s="7"/>
      <c r="M303" s="7"/>
      <c r="N303" s="7"/>
      <c r="O303" s="7"/>
    </row>
    <row r="304" spans="2:15" ht="19.5" x14ac:dyDescent="0.25">
      <c r="B304" s="13">
        <f t="shared" si="27"/>
        <v>40112</v>
      </c>
      <c r="C304" s="9"/>
      <c r="D304" s="16">
        <f t="shared" si="28"/>
        <v>0</v>
      </c>
      <c r="E304" s="15">
        <f t="shared" si="29"/>
        <v>110.59999999999745</v>
      </c>
      <c r="F304" s="17">
        <f t="shared" si="30"/>
        <v>0</v>
      </c>
      <c r="G304" s="10">
        <f t="shared" si="31"/>
        <v>0</v>
      </c>
      <c r="H304" s="8"/>
      <c r="I304" s="8"/>
      <c r="J304" s="8"/>
      <c r="K304" s="7"/>
      <c r="L304" s="7"/>
      <c r="M304" s="7"/>
      <c r="N304" s="7"/>
      <c r="O304" s="7"/>
    </row>
    <row r="305" spans="2:15" ht="19.5" x14ac:dyDescent="0.25">
      <c r="B305" s="13">
        <f t="shared" si="27"/>
        <v>40113</v>
      </c>
      <c r="C305" s="9"/>
      <c r="D305" s="16">
        <f t="shared" si="28"/>
        <v>0</v>
      </c>
      <c r="E305" s="15">
        <f t="shared" si="29"/>
        <v>110.29999999999745</v>
      </c>
      <c r="F305" s="17">
        <f t="shared" si="30"/>
        <v>0</v>
      </c>
      <c r="G305" s="10">
        <f t="shared" si="31"/>
        <v>0</v>
      </c>
      <c r="H305" s="8"/>
      <c r="I305" s="8"/>
      <c r="J305" s="8"/>
      <c r="K305" s="7"/>
      <c r="L305" s="7"/>
      <c r="M305" s="7"/>
      <c r="N305" s="7"/>
      <c r="O305" s="7"/>
    </row>
    <row r="306" spans="2:15" ht="19.5" x14ac:dyDescent="0.25">
      <c r="B306" s="13">
        <f t="shared" si="27"/>
        <v>40114</v>
      </c>
      <c r="C306" s="9"/>
      <c r="D306" s="16">
        <f t="shared" si="28"/>
        <v>0</v>
      </c>
      <c r="E306" s="15">
        <f t="shared" si="29"/>
        <v>109.99999999999746</v>
      </c>
      <c r="F306" s="17">
        <f t="shared" si="30"/>
        <v>0</v>
      </c>
      <c r="G306" s="10">
        <f t="shared" si="31"/>
        <v>0</v>
      </c>
      <c r="H306" s="8"/>
      <c r="I306" s="8"/>
      <c r="J306" s="8"/>
      <c r="K306" s="7"/>
      <c r="L306" s="7"/>
      <c r="M306" s="7"/>
      <c r="N306" s="7"/>
      <c r="O306" s="7"/>
    </row>
    <row r="307" spans="2:15" ht="19.5" x14ac:dyDescent="0.25">
      <c r="B307" s="13">
        <f t="shared" si="27"/>
        <v>40115</v>
      </c>
      <c r="C307" s="9"/>
      <c r="D307" s="16">
        <f t="shared" si="28"/>
        <v>0</v>
      </c>
      <c r="E307" s="15">
        <f t="shared" si="29"/>
        <v>109.69999999999746</v>
      </c>
      <c r="F307" s="17">
        <f t="shared" si="30"/>
        <v>0</v>
      </c>
      <c r="G307" s="10">
        <f t="shared" si="31"/>
        <v>0</v>
      </c>
      <c r="H307" s="8"/>
      <c r="I307" s="8"/>
      <c r="J307" s="8"/>
      <c r="K307" s="7"/>
      <c r="L307" s="7"/>
      <c r="M307" s="7"/>
      <c r="N307" s="7"/>
      <c r="O307" s="7"/>
    </row>
    <row r="308" spans="2:15" ht="19.5" x14ac:dyDescent="0.25">
      <c r="B308" s="13">
        <f t="shared" si="27"/>
        <v>40116</v>
      </c>
      <c r="C308" s="9"/>
      <c r="D308" s="16">
        <f t="shared" si="28"/>
        <v>0</v>
      </c>
      <c r="E308" s="15">
        <f t="shared" si="29"/>
        <v>109.39999999999746</v>
      </c>
      <c r="F308" s="17">
        <f t="shared" si="30"/>
        <v>0</v>
      </c>
      <c r="G308" s="10">
        <f t="shared" si="31"/>
        <v>0</v>
      </c>
      <c r="H308" s="8"/>
      <c r="I308" s="8"/>
      <c r="J308" s="8"/>
      <c r="K308" s="7"/>
      <c r="L308" s="7"/>
      <c r="M308" s="7"/>
      <c r="N308" s="7"/>
      <c r="O308" s="7"/>
    </row>
    <row r="309" spans="2:15" ht="19.5" x14ac:dyDescent="0.25">
      <c r="B309" s="13">
        <f t="shared" si="27"/>
        <v>40117</v>
      </c>
      <c r="C309" s="9"/>
      <c r="D309" s="16">
        <f t="shared" si="28"/>
        <v>0</v>
      </c>
      <c r="E309" s="15">
        <f t="shared" si="29"/>
        <v>109.09999999999746</v>
      </c>
      <c r="F309" s="17">
        <f t="shared" si="30"/>
        <v>0</v>
      </c>
      <c r="G309" s="10">
        <f t="shared" si="31"/>
        <v>0</v>
      </c>
      <c r="H309" s="8"/>
      <c r="I309" s="8"/>
      <c r="J309" s="8"/>
      <c r="K309" s="7"/>
      <c r="L309" s="7"/>
      <c r="M309" s="7"/>
      <c r="N309" s="7"/>
      <c r="O309" s="7"/>
    </row>
    <row r="310" spans="2:15" ht="19.5" x14ac:dyDescent="0.25">
      <c r="B310" s="13">
        <f t="shared" si="27"/>
        <v>40118</v>
      </c>
      <c r="C310" s="9"/>
      <c r="D310" s="16">
        <f t="shared" si="28"/>
        <v>0</v>
      </c>
      <c r="E310" s="15">
        <f t="shared" si="29"/>
        <v>108.79999999999747</v>
      </c>
      <c r="F310" s="17">
        <f t="shared" si="30"/>
        <v>0</v>
      </c>
      <c r="G310" s="10">
        <f t="shared" si="31"/>
        <v>0</v>
      </c>
      <c r="H310" s="8"/>
      <c r="I310" s="8"/>
      <c r="J310" s="8"/>
      <c r="K310" s="7"/>
      <c r="L310" s="7"/>
      <c r="M310" s="7"/>
      <c r="N310" s="7"/>
      <c r="O310" s="7"/>
    </row>
    <row r="311" spans="2:15" ht="19.5" x14ac:dyDescent="0.25">
      <c r="B311" s="13">
        <f t="shared" si="27"/>
        <v>40119</v>
      </c>
      <c r="C311" s="9"/>
      <c r="D311" s="16">
        <f t="shared" si="28"/>
        <v>0</v>
      </c>
      <c r="E311" s="15">
        <f t="shared" si="29"/>
        <v>108.49999999999747</v>
      </c>
      <c r="F311" s="17">
        <f t="shared" si="30"/>
        <v>0</v>
      </c>
      <c r="G311" s="10">
        <f t="shared" si="31"/>
        <v>0</v>
      </c>
      <c r="H311" s="8"/>
      <c r="I311" s="8"/>
      <c r="J311" s="8"/>
      <c r="K311" s="7"/>
      <c r="L311" s="7"/>
      <c r="M311" s="7"/>
      <c r="N311" s="7"/>
      <c r="O311" s="7"/>
    </row>
    <row r="312" spans="2:15" ht="19.5" x14ac:dyDescent="0.25">
      <c r="B312" s="13">
        <f t="shared" si="27"/>
        <v>40120</v>
      </c>
      <c r="C312" s="9"/>
      <c r="D312" s="16">
        <f t="shared" si="28"/>
        <v>0</v>
      </c>
      <c r="E312" s="15">
        <f t="shared" si="29"/>
        <v>108.19999999999747</v>
      </c>
      <c r="F312" s="17">
        <f t="shared" si="30"/>
        <v>0</v>
      </c>
      <c r="G312" s="10">
        <f t="shared" si="31"/>
        <v>0</v>
      </c>
      <c r="H312" s="8"/>
      <c r="I312" s="8"/>
      <c r="J312" s="8"/>
      <c r="K312" s="7"/>
      <c r="L312" s="7"/>
      <c r="M312" s="7"/>
      <c r="N312" s="7"/>
      <c r="O312" s="7"/>
    </row>
    <row r="313" spans="2:15" ht="19.5" x14ac:dyDescent="0.25">
      <c r="B313" s="13">
        <f t="shared" si="27"/>
        <v>40121</v>
      </c>
      <c r="C313" s="9"/>
      <c r="D313" s="16">
        <f t="shared" si="28"/>
        <v>0</v>
      </c>
      <c r="E313" s="15">
        <f t="shared" si="29"/>
        <v>107.89999999999748</v>
      </c>
      <c r="F313" s="17">
        <f t="shared" si="30"/>
        <v>0</v>
      </c>
      <c r="G313" s="10">
        <f t="shared" si="31"/>
        <v>0</v>
      </c>
      <c r="H313" s="8"/>
      <c r="I313" s="8"/>
      <c r="J313" s="8"/>
      <c r="K313" s="7"/>
      <c r="L313" s="7"/>
      <c r="M313" s="7"/>
      <c r="N313" s="7"/>
      <c r="O313" s="7"/>
    </row>
    <row r="314" spans="2:15" ht="19.5" x14ac:dyDescent="0.25">
      <c r="B314" s="13">
        <f t="shared" si="27"/>
        <v>40122</v>
      </c>
      <c r="C314" s="9"/>
      <c r="D314" s="16">
        <f t="shared" si="28"/>
        <v>0</v>
      </c>
      <c r="E314" s="15">
        <f t="shared" si="29"/>
        <v>107.59999999999748</v>
      </c>
      <c r="F314" s="17">
        <f t="shared" si="30"/>
        <v>0</v>
      </c>
      <c r="G314" s="10">
        <f t="shared" si="31"/>
        <v>0</v>
      </c>
      <c r="H314" s="8"/>
      <c r="I314" s="8"/>
      <c r="J314" s="8"/>
      <c r="K314" s="7"/>
      <c r="L314" s="7"/>
      <c r="M314" s="7"/>
      <c r="N314" s="7"/>
      <c r="O314" s="7"/>
    </row>
    <row r="315" spans="2:15" ht="19.5" x14ac:dyDescent="0.25">
      <c r="B315" s="13">
        <f t="shared" si="27"/>
        <v>40123</v>
      </c>
      <c r="C315" s="9"/>
      <c r="D315" s="16">
        <f t="shared" si="28"/>
        <v>0</v>
      </c>
      <c r="E315" s="15">
        <f t="shared" si="29"/>
        <v>107.29999999999748</v>
      </c>
      <c r="F315" s="17">
        <f t="shared" si="30"/>
        <v>0</v>
      </c>
      <c r="G315" s="10">
        <f t="shared" si="31"/>
        <v>0</v>
      </c>
      <c r="H315" s="8"/>
      <c r="I315" s="8"/>
      <c r="J315" s="8"/>
      <c r="K315" s="7"/>
      <c r="L315" s="7"/>
      <c r="M315" s="7"/>
      <c r="N315" s="7"/>
      <c r="O315" s="7"/>
    </row>
    <row r="316" spans="2:15" ht="19.5" x14ac:dyDescent="0.25">
      <c r="B316" s="13">
        <f t="shared" si="27"/>
        <v>40124</v>
      </c>
      <c r="C316" s="9"/>
      <c r="D316" s="16">
        <f t="shared" si="28"/>
        <v>0</v>
      </c>
      <c r="E316" s="15">
        <f t="shared" si="29"/>
        <v>106.99999999999748</v>
      </c>
      <c r="F316" s="17">
        <f t="shared" si="30"/>
        <v>0</v>
      </c>
      <c r="G316" s="10">
        <f t="shared" si="31"/>
        <v>0</v>
      </c>
      <c r="H316" s="8"/>
      <c r="I316" s="8"/>
      <c r="J316" s="8"/>
      <c r="K316" s="7"/>
      <c r="L316" s="7"/>
      <c r="M316" s="7"/>
      <c r="N316" s="7"/>
      <c r="O316" s="7"/>
    </row>
    <row r="317" spans="2:15" ht="19.5" x14ac:dyDescent="0.25">
      <c r="B317" s="13">
        <f t="shared" si="27"/>
        <v>40125</v>
      </c>
      <c r="C317" s="9"/>
      <c r="D317" s="16">
        <f t="shared" si="28"/>
        <v>0</v>
      </c>
      <c r="E317" s="15">
        <f t="shared" si="29"/>
        <v>106.69999999999749</v>
      </c>
      <c r="F317" s="17">
        <f t="shared" si="30"/>
        <v>0</v>
      </c>
      <c r="G317" s="10">
        <f t="shared" si="31"/>
        <v>0</v>
      </c>
      <c r="H317" s="8"/>
      <c r="I317" s="8"/>
      <c r="J317" s="8"/>
      <c r="K317" s="7"/>
      <c r="L317" s="7"/>
      <c r="M317" s="7"/>
      <c r="N317" s="7"/>
      <c r="O317" s="7"/>
    </row>
    <row r="318" spans="2:15" ht="19.5" x14ac:dyDescent="0.25">
      <c r="B318" s="13">
        <f t="shared" si="27"/>
        <v>40126</v>
      </c>
      <c r="C318" s="9"/>
      <c r="D318" s="16">
        <f t="shared" si="28"/>
        <v>0</v>
      </c>
      <c r="E318" s="15">
        <f t="shared" si="29"/>
        <v>106.39999999999749</v>
      </c>
      <c r="F318" s="17">
        <f t="shared" si="30"/>
        <v>0</v>
      </c>
      <c r="G318" s="10">
        <f t="shared" si="31"/>
        <v>0</v>
      </c>
      <c r="H318" s="8"/>
      <c r="I318" s="8"/>
      <c r="J318" s="8"/>
      <c r="K318" s="7"/>
      <c r="L318" s="7"/>
      <c r="M318" s="7"/>
      <c r="N318" s="7"/>
      <c r="O318" s="7"/>
    </row>
    <row r="319" spans="2:15" ht="19.5" x14ac:dyDescent="0.25">
      <c r="B319" s="13">
        <f t="shared" si="27"/>
        <v>40127</v>
      </c>
      <c r="C319" s="9"/>
      <c r="D319" s="16">
        <f t="shared" si="28"/>
        <v>0</v>
      </c>
      <c r="E319" s="15">
        <f t="shared" si="29"/>
        <v>106.09999999999749</v>
      </c>
      <c r="F319" s="17">
        <f t="shared" si="30"/>
        <v>0</v>
      </c>
      <c r="G319" s="10">
        <f t="shared" si="31"/>
        <v>0</v>
      </c>
      <c r="H319" s="8"/>
      <c r="I319" s="8"/>
      <c r="J319" s="8"/>
      <c r="K319" s="7"/>
      <c r="L319" s="7"/>
      <c r="M319" s="7"/>
      <c r="N319" s="7"/>
      <c r="O319" s="7"/>
    </row>
    <row r="320" spans="2:15" ht="19.5" x14ac:dyDescent="0.25">
      <c r="B320" s="13">
        <f t="shared" si="27"/>
        <v>40128</v>
      </c>
      <c r="C320" s="9"/>
      <c r="D320" s="16">
        <f t="shared" si="28"/>
        <v>0</v>
      </c>
      <c r="E320" s="15">
        <f t="shared" si="29"/>
        <v>105.7999999999975</v>
      </c>
      <c r="F320" s="17">
        <f t="shared" si="30"/>
        <v>0</v>
      </c>
      <c r="G320" s="10">
        <f t="shared" si="31"/>
        <v>0</v>
      </c>
      <c r="H320" s="8"/>
      <c r="I320" s="8"/>
      <c r="J320" s="8"/>
      <c r="K320" s="7"/>
      <c r="L320" s="7"/>
      <c r="M320" s="7"/>
      <c r="N320" s="7"/>
      <c r="O320" s="7"/>
    </row>
    <row r="321" spans="2:15" ht="19.5" x14ac:dyDescent="0.25">
      <c r="B321" s="13">
        <f t="shared" si="27"/>
        <v>40129</v>
      </c>
      <c r="C321" s="9"/>
      <c r="D321" s="16">
        <f t="shared" si="28"/>
        <v>0</v>
      </c>
      <c r="E321" s="15">
        <f t="shared" si="29"/>
        <v>105.4999999999975</v>
      </c>
      <c r="F321" s="17">
        <f t="shared" si="30"/>
        <v>0</v>
      </c>
      <c r="G321" s="10">
        <f t="shared" si="31"/>
        <v>0</v>
      </c>
      <c r="H321" s="8"/>
      <c r="I321" s="8"/>
      <c r="J321" s="8"/>
      <c r="K321" s="7"/>
      <c r="L321" s="7"/>
      <c r="M321" s="7"/>
      <c r="N321" s="7"/>
      <c r="O321" s="7"/>
    </row>
    <row r="322" spans="2:15" ht="19.5" x14ac:dyDescent="0.25">
      <c r="B322" s="13">
        <f t="shared" si="27"/>
        <v>40130</v>
      </c>
      <c r="C322" s="9"/>
      <c r="D322" s="16">
        <f t="shared" si="28"/>
        <v>0</v>
      </c>
      <c r="E322" s="15">
        <f t="shared" si="29"/>
        <v>105.1999999999975</v>
      </c>
      <c r="F322" s="17">
        <f t="shared" si="30"/>
        <v>0</v>
      </c>
      <c r="G322" s="10">
        <f t="shared" si="31"/>
        <v>0</v>
      </c>
      <c r="H322" s="8"/>
      <c r="I322" s="8"/>
      <c r="J322" s="8"/>
      <c r="K322" s="7"/>
      <c r="L322" s="7"/>
      <c r="M322" s="7"/>
      <c r="N322" s="7"/>
      <c r="O322" s="7"/>
    </row>
    <row r="323" spans="2:15" ht="19.5" x14ac:dyDescent="0.25">
      <c r="B323" s="13">
        <f t="shared" si="27"/>
        <v>40131</v>
      </c>
      <c r="C323" s="9"/>
      <c r="D323" s="16">
        <f t="shared" si="28"/>
        <v>0</v>
      </c>
      <c r="E323" s="15">
        <f t="shared" si="29"/>
        <v>104.8999999999975</v>
      </c>
      <c r="F323" s="17">
        <f t="shared" si="30"/>
        <v>0</v>
      </c>
      <c r="G323" s="10">
        <f t="shared" si="31"/>
        <v>0</v>
      </c>
      <c r="H323" s="8"/>
      <c r="I323" s="8"/>
      <c r="J323" s="8"/>
      <c r="K323" s="7"/>
      <c r="L323" s="7"/>
      <c r="M323" s="7"/>
      <c r="N323" s="7"/>
      <c r="O323" s="7"/>
    </row>
    <row r="324" spans="2:15" ht="19.5" x14ac:dyDescent="0.25">
      <c r="B324" s="13">
        <f t="shared" si="27"/>
        <v>40132</v>
      </c>
      <c r="C324" s="9"/>
      <c r="D324" s="16">
        <f t="shared" si="28"/>
        <v>0</v>
      </c>
      <c r="E324" s="15">
        <f t="shared" si="29"/>
        <v>104.59999999999751</v>
      </c>
      <c r="F324" s="17">
        <f t="shared" si="30"/>
        <v>0</v>
      </c>
      <c r="G324" s="10">
        <f t="shared" si="31"/>
        <v>0</v>
      </c>
      <c r="H324" s="8"/>
      <c r="I324" s="8"/>
      <c r="J324" s="8"/>
      <c r="K324" s="7"/>
      <c r="L324" s="7"/>
      <c r="M324" s="7"/>
      <c r="N324" s="7"/>
      <c r="O324" s="7"/>
    </row>
    <row r="325" spans="2:15" ht="19.5" x14ac:dyDescent="0.25">
      <c r="B325" s="13">
        <f t="shared" si="27"/>
        <v>40133</v>
      </c>
      <c r="C325" s="9"/>
      <c r="D325" s="16">
        <f t="shared" si="28"/>
        <v>0</v>
      </c>
      <c r="E325" s="15">
        <f t="shared" si="29"/>
        <v>104.29999999999751</v>
      </c>
      <c r="F325" s="17">
        <f t="shared" si="30"/>
        <v>0</v>
      </c>
      <c r="G325" s="10">
        <f t="shared" si="31"/>
        <v>0</v>
      </c>
      <c r="H325" s="8"/>
      <c r="I325" s="8"/>
      <c r="J325" s="8"/>
      <c r="K325" s="7"/>
      <c r="L325" s="7"/>
      <c r="M325" s="7"/>
      <c r="N325" s="7"/>
      <c r="O325" s="7"/>
    </row>
    <row r="326" spans="2:15" ht="19.5" x14ac:dyDescent="0.25">
      <c r="B326" s="13">
        <f t="shared" si="27"/>
        <v>40134</v>
      </c>
      <c r="C326" s="9"/>
      <c r="D326" s="16">
        <f t="shared" si="28"/>
        <v>0</v>
      </c>
      <c r="E326" s="15">
        <f t="shared" si="29"/>
        <v>103.99999999999751</v>
      </c>
      <c r="F326" s="17">
        <f t="shared" si="30"/>
        <v>0</v>
      </c>
      <c r="G326" s="10">
        <f t="shared" si="31"/>
        <v>0</v>
      </c>
      <c r="H326" s="8"/>
      <c r="I326" s="8"/>
      <c r="J326" s="8"/>
      <c r="K326" s="7"/>
      <c r="L326" s="7"/>
      <c r="M326" s="7"/>
      <c r="N326" s="7"/>
      <c r="O326" s="7"/>
    </row>
    <row r="327" spans="2:15" ht="19.5" x14ac:dyDescent="0.25">
      <c r="B327" s="13">
        <f t="shared" si="27"/>
        <v>40135</v>
      </c>
      <c r="C327" s="9"/>
      <c r="D327" s="16">
        <f t="shared" si="28"/>
        <v>0</v>
      </c>
      <c r="E327" s="15">
        <f t="shared" si="29"/>
        <v>103.69999999999752</v>
      </c>
      <c r="F327" s="17">
        <f t="shared" si="30"/>
        <v>0</v>
      </c>
      <c r="G327" s="10">
        <f t="shared" si="31"/>
        <v>0</v>
      </c>
      <c r="H327" s="8"/>
      <c r="I327" s="8"/>
      <c r="J327" s="8"/>
      <c r="K327" s="7"/>
      <c r="L327" s="7"/>
      <c r="M327" s="7"/>
      <c r="N327" s="7"/>
      <c r="O327" s="7"/>
    </row>
    <row r="328" spans="2:15" ht="19.5" x14ac:dyDescent="0.25">
      <c r="B328" s="13">
        <f t="shared" ref="B328:B384" si="32">B327+1</f>
        <v>40136</v>
      </c>
      <c r="C328" s="9"/>
      <c r="D328" s="16">
        <f t="shared" ref="D328:D384" si="33">IF(C328&gt;0,C328-C327,0)</f>
        <v>0</v>
      </c>
      <c r="E328" s="15">
        <f t="shared" ref="E328:E384" si="34">E327+Daily_Goal</f>
        <v>103.39999999999752</v>
      </c>
      <c r="F328" s="17">
        <f t="shared" si="30"/>
        <v>0</v>
      </c>
      <c r="G328" s="10">
        <f t="shared" si="31"/>
        <v>0</v>
      </c>
      <c r="H328" s="8"/>
      <c r="I328" s="8"/>
      <c r="J328" s="8"/>
      <c r="K328" s="7"/>
      <c r="L328" s="7"/>
      <c r="M328" s="7"/>
      <c r="N328" s="7"/>
      <c r="O328" s="7"/>
    </row>
    <row r="329" spans="2:15" ht="19.5" x14ac:dyDescent="0.25">
      <c r="B329" s="13">
        <f t="shared" si="32"/>
        <v>40137</v>
      </c>
      <c r="C329" s="9"/>
      <c r="D329" s="16">
        <f t="shared" si="33"/>
        <v>0</v>
      </c>
      <c r="E329" s="15">
        <f t="shared" si="34"/>
        <v>103.09999999999752</v>
      </c>
      <c r="F329" s="17">
        <f t="shared" si="30"/>
        <v>0</v>
      </c>
      <c r="G329" s="10">
        <f t="shared" si="31"/>
        <v>0</v>
      </c>
      <c r="H329" s="8"/>
      <c r="I329" s="8"/>
      <c r="J329" s="8"/>
      <c r="K329" s="7"/>
      <c r="L329" s="7"/>
      <c r="M329" s="7"/>
      <c r="N329" s="7"/>
      <c r="O329" s="7"/>
    </row>
    <row r="330" spans="2:15" ht="19.5" x14ac:dyDescent="0.25">
      <c r="B330" s="13">
        <f t="shared" si="32"/>
        <v>40138</v>
      </c>
      <c r="C330" s="9"/>
      <c r="D330" s="16">
        <f t="shared" si="33"/>
        <v>0</v>
      </c>
      <c r="E330" s="15">
        <f t="shared" si="34"/>
        <v>102.79999999999752</v>
      </c>
      <c r="F330" s="17">
        <f t="shared" si="30"/>
        <v>0</v>
      </c>
      <c r="G330" s="10">
        <f t="shared" si="31"/>
        <v>0</v>
      </c>
      <c r="H330" s="8"/>
      <c r="I330" s="8"/>
      <c r="J330" s="8"/>
      <c r="K330" s="7"/>
      <c r="L330" s="7"/>
      <c r="M330" s="7"/>
      <c r="N330" s="7"/>
      <c r="O330" s="7"/>
    </row>
    <row r="331" spans="2:15" ht="19.5" x14ac:dyDescent="0.25">
      <c r="B331" s="13">
        <f t="shared" si="32"/>
        <v>40139</v>
      </c>
      <c r="C331" s="9"/>
      <c r="D331" s="16">
        <f t="shared" si="33"/>
        <v>0</v>
      </c>
      <c r="E331" s="15">
        <f t="shared" si="34"/>
        <v>102.49999999999753</v>
      </c>
      <c r="F331" s="17">
        <f t="shared" si="30"/>
        <v>0</v>
      </c>
      <c r="G331" s="10">
        <f t="shared" si="31"/>
        <v>0</v>
      </c>
      <c r="H331" s="8"/>
      <c r="I331" s="8"/>
      <c r="J331" s="8"/>
      <c r="K331" s="7"/>
      <c r="L331" s="7"/>
      <c r="M331" s="7"/>
      <c r="N331" s="7"/>
      <c r="O331" s="7"/>
    </row>
    <row r="332" spans="2:15" ht="19.5" x14ac:dyDescent="0.25">
      <c r="B332" s="13">
        <f t="shared" si="32"/>
        <v>40140</v>
      </c>
      <c r="C332" s="9"/>
      <c r="D332" s="16">
        <f t="shared" si="33"/>
        <v>0</v>
      </c>
      <c r="E332" s="15">
        <f t="shared" si="34"/>
        <v>102.19999999999753</v>
      </c>
      <c r="F332" s="17">
        <f t="shared" si="30"/>
        <v>0</v>
      </c>
      <c r="G332" s="10">
        <f t="shared" si="31"/>
        <v>0</v>
      </c>
      <c r="H332" s="8"/>
      <c r="I332" s="8"/>
      <c r="J332" s="8"/>
      <c r="K332" s="7"/>
      <c r="L332" s="7"/>
      <c r="M332" s="7"/>
      <c r="N332" s="7"/>
      <c r="O332" s="7"/>
    </row>
    <row r="333" spans="2:15" ht="19.5" x14ac:dyDescent="0.25">
      <c r="B333" s="13">
        <f t="shared" si="32"/>
        <v>40141</v>
      </c>
      <c r="C333" s="9"/>
      <c r="D333" s="16">
        <f t="shared" si="33"/>
        <v>0</v>
      </c>
      <c r="E333" s="15">
        <f t="shared" si="34"/>
        <v>101.89999999999753</v>
      </c>
      <c r="F333" s="17">
        <f t="shared" si="30"/>
        <v>0</v>
      </c>
      <c r="G333" s="10">
        <f t="shared" si="31"/>
        <v>0</v>
      </c>
      <c r="H333" s="8"/>
      <c r="I333" s="8"/>
      <c r="J333" s="8"/>
      <c r="K333" s="7"/>
      <c r="L333" s="7"/>
      <c r="M333" s="7"/>
      <c r="N333" s="7"/>
      <c r="O333" s="7"/>
    </row>
    <row r="334" spans="2:15" ht="19.5" x14ac:dyDescent="0.25">
      <c r="B334" s="13">
        <f t="shared" si="32"/>
        <v>40142</v>
      </c>
      <c r="C334" s="9"/>
      <c r="D334" s="16">
        <f t="shared" si="33"/>
        <v>0</v>
      </c>
      <c r="E334" s="15">
        <f t="shared" si="34"/>
        <v>101.59999999999754</v>
      </c>
      <c r="F334" s="17">
        <f t="shared" si="30"/>
        <v>0</v>
      </c>
      <c r="G334" s="10">
        <f t="shared" si="31"/>
        <v>0</v>
      </c>
      <c r="H334" s="8"/>
      <c r="I334" s="8"/>
      <c r="J334" s="8"/>
      <c r="K334" s="7"/>
      <c r="L334" s="7"/>
      <c r="M334" s="7"/>
      <c r="N334" s="7"/>
      <c r="O334" s="7"/>
    </row>
    <row r="335" spans="2:15" ht="19.5" x14ac:dyDescent="0.25">
      <c r="B335" s="13">
        <f t="shared" si="32"/>
        <v>40143</v>
      </c>
      <c r="C335" s="9"/>
      <c r="D335" s="16">
        <f t="shared" si="33"/>
        <v>0</v>
      </c>
      <c r="E335" s="15">
        <f t="shared" si="34"/>
        <v>101.29999999999754</v>
      </c>
      <c r="F335" s="17">
        <f t="shared" si="30"/>
        <v>0</v>
      </c>
      <c r="G335" s="10">
        <f t="shared" si="31"/>
        <v>0</v>
      </c>
      <c r="H335" s="8"/>
      <c r="I335" s="8"/>
      <c r="J335" s="8"/>
      <c r="K335" s="7"/>
      <c r="L335" s="7"/>
      <c r="M335" s="7"/>
      <c r="N335" s="7"/>
      <c r="O335" s="7"/>
    </row>
    <row r="336" spans="2:15" ht="19.5" x14ac:dyDescent="0.25">
      <c r="B336" s="13">
        <f t="shared" si="32"/>
        <v>40144</v>
      </c>
      <c r="C336" s="9"/>
      <c r="D336" s="16">
        <f t="shared" si="33"/>
        <v>0</v>
      </c>
      <c r="E336" s="15">
        <f t="shared" si="34"/>
        <v>100.99999999999754</v>
      </c>
      <c r="F336" s="17">
        <f t="shared" si="30"/>
        <v>0</v>
      </c>
      <c r="G336" s="10">
        <f t="shared" si="31"/>
        <v>0</v>
      </c>
      <c r="H336" s="8"/>
      <c r="I336" s="8"/>
      <c r="J336" s="8"/>
      <c r="K336" s="7"/>
      <c r="L336" s="7"/>
      <c r="M336" s="7"/>
      <c r="N336" s="7"/>
      <c r="O336" s="7"/>
    </row>
    <row r="337" spans="2:15" ht="19.5" x14ac:dyDescent="0.25">
      <c r="B337" s="13">
        <f t="shared" si="32"/>
        <v>40145</v>
      </c>
      <c r="C337" s="9"/>
      <c r="D337" s="16">
        <f t="shared" si="33"/>
        <v>0</v>
      </c>
      <c r="E337" s="15">
        <f t="shared" si="34"/>
        <v>100.69999999999754</v>
      </c>
      <c r="F337" s="17">
        <f t="shared" ref="F337:F384" si="35">IF(C337&lt;&gt;0,C337-E337,0)</f>
        <v>0</v>
      </c>
      <c r="G337" s="10">
        <f t="shared" ref="G337:G384" si="36">IF(C337&gt;0,IF(F337&lt;0,"J","L"),0)</f>
        <v>0</v>
      </c>
      <c r="H337" s="8"/>
      <c r="I337" s="8"/>
      <c r="J337" s="8"/>
      <c r="K337" s="7"/>
      <c r="L337" s="7"/>
      <c r="M337" s="7"/>
      <c r="N337" s="7"/>
      <c r="O337" s="7"/>
    </row>
    <row r="338" spans="2:15" ht="19.5" x14ac:dyDescent="0.25">
      <c r="B338" s="13">
        <f t="shared" si="32"/>
        <v>40146</v>
      </c>
      <c r="C338" s="9"/>
      <c r="D338" s="16">
        <f t="shared" si="33"/>
        <v>0</v>
      </c>
      <c r="E338" s="15">
        <f t="shared" si="34"/>
        <v>100.39999999999755</v>
      </c>
      <c r="F338" s="17">
        <f t="shared" si="35"/>
        <v>0</v>
      </c>
      <c r="G338" s="10">
        <f t="shared" si="36"/>
        <v>0</v>
      </c>
      <c r="H338" s="8"/>
      <c r="I338" s="8"/>
      <c r="J338" s="8"/>
      <c r="K338" s="7"/>
      <c r="L338" s="7"/>
      <c r="M338" s="7"/>
      <c r="N338" s="7"/>
      <c r="O338" s="7"/>
    </row>
    <row r="339" spans="2:15" ht="19.5" x14ac:dyDescent="0.25">
      <c r="B339" s="13">
        <f t="shared" si="32"/>
        <v>40147</v>
      </c>
      <c r="C339" s="9"/>
      <c r="D339" s="16">
        <f t="shared" si="33"/>
        <v>0</v>
      </c>
      <c r="E339" s="15">
        <f t="shared" si="34"/>
        <v>100.09999999999755</v>
      </c>
      <c r="F339" s="17">
        <f t="shared" si="35"/>
        <v>0</v>
      </c>
      <c r="G339" s="10">
        <f t="shared" si="36"/>
        <v>0</v>
      </c>
      <c r="H339" s="8"/>
      <c r="I339" s="8"/>
      <c r="J339" s="8"/>
      <c r="K339" s="7"/>
      <c r="L339" s="7"/>
      <c r="M339" s="7"/>
      <c r="N339" s="7"/>
      <c r="O339" s="7"/>
    </row>
    <row r="340" spans="2:15" ht="19.5" x14ac:dyDescent="0.25">
      <c r="B340" s="13">
        <f t="shared" si="32"/>
        <v>40148</v>
      </c>
      <c r="C340" s="9"/>
      <c r="D340" s="16">
        <f t="shared" si="33"/>
        <v>0</v>
      </c>
      <c r="E340" s="15">
        <f t="shared" si="34"/>
        <v>99.799999999997553</v>
      </c>
      <c r="F340" s="17">
        <f t="shared" si="35"/>
        <v>0</v>
      </c>
      <c r="G340" s="10">
        <f t="shared" si="36"/>
        <v>0</v>
      </c>
      <c r="H340" s="8"/>
      <c r="I340" s="8"/>
      <c r="J340" s="8"/>
      <c r="K340" s="7"/>
      <c r="L340" s="7"/>
      <c r="M340" s="7"/>
      <c r="N340" s="7"/>
      <c r="O340" s="7"/>
    </row>
    <row r="341" spans="2:15" ht="19.5" x14ac:dyDescent="0.25">
      <c r="B341" s="13">
        <f t="shared" si="32"/>
        <v>40149</v>
      </c>
      <c r="C341" s="9"/>
      <c r="D341" s="16">
        <f t="shared" si="33"/>
        <v>0</v>
      </c>
      <c r="E341" s="15">
        <f t="shared" si="34"/>
        <v>99.499999999997556</v>
      </c>
      <c r="F341" s="17">
        <f t="shared" si="35"/>
        <v>0</v>
      </c>
      <c r="G341" s="10">
        <f t="shared" si="36"/>
        <v>0</v>
      </c>
      <c r="H341" s="8"/>
      <c r="I341" s="8"/>
      <c r="J341" s="8"/>
      <c r="K341" s="7"/>
      <c r="L341" s="7"/>
      <c r="M341" s="7"/>
      <c r="N341" s="7"/>
      <c r="O341" s="7"/>
    </row>
    <row r="342" spans="2:15" ht="19.5" x14ac:dyDescent="0.25">
      <c r="B342" s="13">
        <f t="shared" si="32"/>
        <v>40150</v>
      </c>
      <c r="C342" s="9"/>
      <c r="D342" s="16">
        <f t="shared" si="33"/>
        <v>0</v>
      </c>
      <c r="E342" s="15">
        <f t="shared" si="34"/>
        <v>99.199999999997559</v>
      </c>
      <c r="F342" s="17">
        <f t="shared" si="35"/>
        <v>0</v>
      </c>
      <c r="G342" s="10">
        <f t="shared" si="36"/>
        <v>0</v>
      </c>
      <c r="H342" s="8"/>
      <c r="I342" s="8"/>
      <c r="J342" s="8"/>
      <c r="K342" s="7"/>
      <c r="L342" s="7"/>
      <c r="M342" s="7"/>
      <c r="N342" s="7"/>
      <c r="O342" s="7"/>
    </row>
    <row r="343" spans="2:15" ht="19.5" x14ac:dyDescent="0.25">
      <c r="B343" s="13">
        <f t="shared" si="32"/>
        <v>40151</v>
      </c>
      <c r="C343" s="9"/>
      <c r="D343" s="16">
        <f t="shared" si="33"/>
        <v>0</v>
      </c>
      <c r="E343" s="15">
        <f t="shared" si="34"/>
        <v>98.899999999997561</v>
      </c>
      <c r="F343" s="17">
        <f t="shared" si="35"/>
        <v>0</v>
      </c>
      <c r="G343" s="10">
        <f t="shared" si="36"/>
        <v>0</v>
      </c>
      <c r="H343" s="8"/>
      <c r="I343" s="8"/>
      <c r="J343" s="8"/>
      <c r="K343" s="7"/>
      <c r="L343" s="7"/>
      <c r="M343" s="7"/>
      <c r="N343" s="7"/>
      <c r="O343" s="7"/>
    </row>
    <row r="344" spans="2:15" ht="19.5" x14ac:dyDescent="0.25">
      <c r="B344" s="13">
        <f t="shared" si="32"/>
        <v>40152</v>
      </c>
      <c r="C344" s="9"/>
      <c r="D344" s="16">
        <f t="shared" si="33"/>
        <v>0</v>
      </c>
      <c r="E344" s="15">
        <f t="shared" si="34"/>
        <v>98.599999999997564</v>
      </c>
      <c r="F344" s="17">
        <f t="shared" si="35"/>
        <v>0</v>
      </c>
      <c r="G344" s="10">
        <f t="shared" si="36"/>
        <v>0</v>
      </c>
      <c r="H344" s="8"/>
      <c r="I344" s="8"/>
      <c r="J344" s="8"/>
      <c r="K344" s="7"/>
      <c r="L344" s="7"/>
      <c r="M344" s="7"/>
      <c r="N344" s="7"/>
      <c r="O344" s="7"/>
    </row>
    <row r="345" spans="2:15" ht="19.5" x14ac:dyDescent="0.25">
      <c r="B345" s="13">
        <f t="shared" si="32"/>
        <v>40153</v>
      </c>
      <c r="C345" s="9"/>
      <c r="D345" s="16">
        <f t="shared" si="33"/>
        <v>0</v>
      </c>
      <c r="E345" s="15">
        <f t="shared" si="34"/>
        <v>98.299999999997567</v>
      </c>
      <c r="F345" s="17">
        <f t="shared" si="35"/>
        <v>0</v>
      </c>
      <c r="G345" s="10">
        <f t="shared" si="36"/>
        <v>0</v>
      </c>
      <c r="H345" s="8"/>
      <c r="I345" s="8"/>
      <c r="J345" s="8"/>
      <c r="K345" s="7"/>
      <c r="L345" s="7"/>
      <c r="M345" s="7"/>
      <c r="N345" s="7"/>
      <c r="O345" s="7"/>
    </row>
    <row r="346" spans="2:15" ht="19.5" x14ac:dyDescent="0.25">
      <c r="B346" s="13">
        <f t="shared" si="32"/>
        <v>40154</v>
      </c>
      <c r="C346" s="9"/>
      <c r="D346" s="16">
        <f t="shared" si="33"/>
        <v>0</v>
      </c>
      <c r="E346" s="15">
        <f t="shared" si="34"/>
        <v>97.99999999999757</v>
      </c>
      <c r="F346" s="17">
        <f t="shared" si="35"/>
        <v>0</v>
      </c>
      <c r="G346" s="10">
        <f t="shared" si="36"/>
        <v>0</v>
      </c>
      <c r="H346" s="8"/>
      <c r="I346" s="8"/>
      <c r="J346" s="8"/>
      <c r="K346" s="7"/>
      <c r="L346" s="7"/>
      <c r="M346" s="7"/>
      <c r="N346" s="7"/>
      <c r="O346" s="7"/>
    </row>
    <row r="347" spans="2:15" ht="19.5" x14ac:dyDescent="0.25">
      <c r="B347" s="13">
        <f t="shared" si="32"/>
        <v>40155</v>
      </c>
      <c r="C347" s="9"/>
      <c r="D347" s="16">
        <f t="shared" si="33"/>
        <v>0</v>
      </c>
      <c r="E347" s="15">
        <f t="shared" si="34"/>
        <v>97.699999999997573</v>
      </c>
      <c r="F347" s="17">
        <f t="shared" si="35"/>
        <v>0</v>
      </c>
      <c r="G347" s="10">
        <f t="shared" si="36"/>
        <v>0</v>
      </c>
      <c r="H347" s="8"/>
      <c r="I347" s="8"/>
      <c r="J347" s="8"/>
      <c r="K347" s="7"/>
      <c r="L347" s="7"/>
      <c r="M347" s="7"/>
      <c r="N347" s="7"/>
      <c r="O347" s="7"/>
    </row>
    <row r="348" spans="2:15" ht="19.5" x14ac:dyDescent="0.25">
      <c r="B348" s="13">
        <f t="shared" si="32"/>
        <v>40156</v>
      </c>
      <c r="C348" s="9"/>
      <c r="D348" s="16">
        <f t="shared" si="33"/>
        <v>0</v>
      </c>
      <c r="E348" s="15">
        <f t="shared" si="34"/>
        <v>97.399999999997576</v>
      </c>
      <c r="F348" s="17">
        <f t="shared" si="35"/>
        <v>0</v>
      </c>
      <c r="G348" s="10">
        <f t="shared" si="36"/>
        <v>0</v>
      </c>
      <c r="H348" s="8"/>
      <c r="I348" s="8"/>
      <c r="J348" s="8"/>
      <c r="K348" s="7"/>
      <c r="L348" s="7"/>
      <c r="M348" s="7"/>
      <c r="N348" s="7"/>
      <c r="O348" s="7"/>
    </row>
    <row r="349" spans="2:15" ht="19.5" x14ac:dyDescent="0.25">
      <c r="B349" s="13">
        <f t="shared" si="32"/>
        <v>40157</v>
      </c>
      <c r="C349" s="9"/>
      <c r="D349" s="16">
        <f t="shared" si="33"/>
        <v>0</v>
      </c>
      <c r="E349" s="15">
        <f t="shared" si="34"/>
        <v>97.099999999997578</v>
      </c>
      <c r="F349" s="17">
        <f t="shared" si="35"/>
        <v>0</v>
      </c>
      <c r="G349" s="10">
        <f t="shared" si="36"/>
        <v>0</v>
      </c>
      <c r="H349" s="8"/>
      <c r="I349" s="8"/>
      <c r="J349" s="8"/>
      <c r="K349" s="7"/>
      <c r="L349" s="7"/>
      <c r="M349" s="7"/>
      <c r="N349" s="7"/>
      <c r="O349" s="7"/>
    </row>
    <row r="350" spans="2:15" ht="19.5" x14ac:dyDescent="0.25">
      <c r="B350" s="13">
        <f t="shared" si="32"/>
        <v>40158</v>
      </c>
      <c r="C350" s="9"/>
      <c r="D350" s="16">
        <f t="shared" si="33"/>
        <v>0</v>
      </c>
      <c r="E350" s="15">
        <f t="shared" si="34"/>
        <v>96.799999999997581</v>
      </c>
      <c r="F350" s="17">
        <f t="shared" si="35"/>
        <v>0</v>
      </c>
      <c r="G350" s="10">
        <f t="shared" si="36"/>
        <v>0</v>
      </c>
      <c r="H350" s="8"/>
      <c r="I350" s="8"/>
      <c r="J350" s="8"/>
      <c r="K350" s="7"/>
      <c r="L350" s="7"/>
      <c r="M350" s="7"/>
      <c r="N350" s="7"/>
      <c r="O350" s="7"/>
    </row>
    <row r="351" spans="2:15" ht="19.5" x14ac:dyDescent="0.25">
      <c r="B351" s="13">
        <f t="shared" si="32"/>
        <v>40159</v>
      </c>
      <c r="C351" s="9"/>
      <c r="D351" s="16">
        <f t="shared" si="33"/>
        <v>0</v>
      </c>
      <c r="E351" s="15">
        <f t="shared" si="34"/>
        <v>96.499999999997584</v>
      </c>
      <c r="F351" s="17">
        <f t="shared" si="35"/>
        <v>0</v>
      </c>
      <c r="G351" s="10">
        <f t="shared" si="36"/>
        <v>0</v>
      </c>
      <c r="H351" s="8"/>
      <c r="I351" s="8"/>
      <c r="J351" s="8"/>
      <c r="K351" s="7"/>
      <c r="L351" s="7"/>
      <c r="M351" s="7"/>
      <c r="N351" s="7"/>
      <c r="O351" s="7"/>
    </row>
    <row r="352" spans="2:15" ht="19.5" x14ac:dyDescent="0.25">
      <c r="B352" s="13">
        <f t="shared" si="32"/>
        <v>40160</v>
      </c>
      <c r="C352" s="9"/>
      <c r="D352" s="16">
        <f t="shared" si="33"/>
        <v>0</v>
      </c>
      <c r="E352" s="15">
        <f t="shared" si="34"/>
        <v>96.199999999997587</v>
      </c>
      <c r="F352" s="17">
        <f t="shared" si="35"/>
        <v>0</v>
      </c>
      <c r="G352" s="10">
        <f t="shared" si="36"/>
        <v>0</v>
      </c>
      <c r="H352" s="8"/>
      <c r="I352" s="8"/>
      <c r="J352" s="8"/>
      <c r="K352" s="7"/>
      <c r="L352" s="7"/>
      <c r="M352" s="7"/>
      <c r="N352" s="7"/>
      <c r="O352" s="7"/>
    </row>
    <row r="353" spans="2:15" ht="19.5" x14ac:dyDescent="0.25">
      <c r="B353" s="13">
        <f t="shared" si="32"/>
        <v>40161</v>
      </c>
      <c r="C353" s="9"/>
      <c r="D353" s="16">
        <f t="shared" si="33"/>
        <v>0</v>
      </c>
      <c r="E353" s="15">
        <f t="shared" si="34"/>
        <v>95.89999999999759</v>
      </c>
      <c r="F353" s="17">
        <f t="shared" si="35"/>
        <v>0</v>
      </c>
      <c r="G353" s="10">
        <f t="shared" si="36"/>
        <v>0</v>
      </c>
      <c r="H353" s="8"/>
      <c r="I353" s="8"/>
      <c r="J353" s="8"/>
      <c r="K353" s="7"/>
      <c r="L353" s="7"/>
      <c r="M353" s="7"/>
      <c r="N353" s="7"/>
      <c r="O353" s="7"/>
    </row>
    <row r="354" spans="2:15" ht="19.5" x14ac:dyDescent="0.25">
      <c r="B354" s="13">
        <f t="shared" si="32"/>
        <v>40162</v>
      </c>
      <c r="C354" s="9"/>
      <c r="D354" s="16">
        <f t="shared" si="33"/>
        <v>0</v>
      </c>
      <c r="E354" s="15">
        <f t="shared" si="34"/>
        <v>95.599999999997593</v>
      </c>
      <c r="F354" s="17">
        <f t="shared" si="35"/>
        <v>0</v>
      </c>
      <c r="G354" s="10">
        <f t="shared" si="36"/>
        <v>0</v>
      </c>
      <c r="H354" s="8"/>
      <c r="I354" s="8"/>
      <c r="J354" s="8"/>
      <c r="K354" s="7"/>
      <c r="L354" s="7"/>
      <c r="M354" s="7"/>
      <c r="N354" s="7"/>
      <c r="O354" s="7"/>
    </row>
    <row r="355" spans="2:15" ht="19.5" x14ac:dyDescent="0.25">
      <c r="B355" s="13">
        <f t="shared" si="32"/>
        <v>40163</v>
      </c>
      <c r="C355" s="9"/>
      <c r="D355" s="16">
        <f t="shared" si="33"/>
        <v>0</v>
      </c>
      <c r="E355" s="15">
        <f t="shared" si="34"/>
        <v>95.299999999997596</v>
      </c>
      <c r="F355" s="17">
        <f t="shared" si="35"/>
        <v>0</v>
      </c>
      <c r="G355" s="10">
        <f t="shared" si="36"/>
        <v>0</v>
      </c>
      <c r="H355" s="8"/>
      <c r="I355" s="8"/>
      <c r="J355" s="8"/>
      <c r="K355" s="7"/>
      <c r="L355" s="7"/>
      <c r="M355" s="7"/>
      <c r="N355" s="7"/>
      <c r="O355" s="7"/>
    </row>
    <row r="356" spans="2:15" ht="19.5" x14ac:dyDescent="0.25">
      <c r="B356" s="13">
        <f t="shared" si="32"/>
        <v>40164</v>
      </c>
      <c r="C356" s="9"/>
      <c r="D356" s="16">
        <f t="shared" si="33"/>
        <v>0</v>
      </c>
      <c r="E356" s="15">
        <f t="shared" si="34"/>
        <v>94.999999999997598</v>
      </c>
      <c r="F356" s="17">
        <f t="shared" si="35"/>
        <v>0</v>
      </c>
      <c r="G356" s="10">
        <f t="shared" si="36"/>
        <v>0</v>
      </c>
      <c r="H356" s="8"/>
      <c r="I356" s="8"/>
      <c r="J356" s="8"/>
      <c r="K356" s="7"/>
      <c r="L356" s="7"/>
      <c r="M356" s="7"/>
      <c r="N356" s="7"/>
      <c r="O356" s="7"/>
    </row>
    <row r="357" spans="2:15" ht="19.5" x14ac:dyDescent="0.25">
      <c r="B357" s="13">
        <f t="shared" si="32"/>
        <v>40165</v>
      </c>
      <c r="C357" s="9"/>
      <c r="D357" s="16">
        <f t="shared" si="33"/>
        <v>0</v>
      </c>
      <c r="E357" s="15">
        <f t="shared" si="34"/>
        <v>94.699999999997601</v>
      </c>
      <c r="F357" s="17">
        <f t="shared" si="35"/>
        <v>0</v>
      </c>
      <c r="G357" s="10">
        <f t="shared" si="36"/>
        <v>0</v>
      </c>
      <c r="H357" s="8"/>
      <c r="I357" s="8"/>
      <c r="J357" s="8"/>
      <c r="K357" s="7"/>
      <c r="L357" s="7"/>
      <c r="M357" s="7"/>
      <c r="N357" s="7"/>
      <c r="O357" s="7"/>
    </row>
    <row r="358" spans="2:15" ht="19.5" x14ac:dyDescent="0.25">
      <c r="B358" s="13">
        <f t="shared" si="32"/>
        <v>40166</v>
      </c>
      <c r="C358" s="9"/>
      <c r="D358" s="16">
        <f t="shared" si="33"/>
        <v>0</v>
      </c>
      <c r="E358" s="15">
        <f t="shared" si="34"/>
        <v>94.399999999997604</v>
      </c>
      <c r="F358" s="17">
        <f t="shared" si="35"/>
        <v>0</v>
      </c>
      <c r="G358" s="10">
        <f t="shared" si="36"/>
        <v>0</v>
      </c>
      <c r="H358" s="8"/>
      <c r="I358" s="8"/>
      <c r="J358" s="8"/>
      <c r="K358" s="7"/>
      <c r="L358" s="7"/>
      <c r="M358" s="7"/>
      <c r="N358" s="7"/>
      <c r="O358" s="7"/>
    </row>
    <row r="359" spans="2:15" ht="19.5" x14ac:dyDescent="0.25">
      <c r="B359" s="13">
        <f t="shared" si="32"/>
        <v>40167</v>
      </c>
      <c r="C359" s="9"/>
      <c r="D359" s="16">
        <f t="shared" si="33"/>
        <v>0</v>
      </c>
      <c r="E359" s="15">
        <f t="shared" si="34"/>
        <v>94.099999999997607</v>
      </c>
      <c r="F359" s="17">
        <f t="shared" si="35"/>
        <v>0</v>
      </c>
      <c r="G359" s="10">
        <f t="shared" si="36"/>
        <v>0</v>
      </c>
      <c r="H359" s="8"/>
      <c r="I359" s="8"/>
      <c r="J359" s="8"/>
      <c r="K359" s="7"/>
      <c r="L359" s="7"/>
      <c r="M359" s="7"/>
      <c r="N359" s="7"/>
      <c r="O359" s="7"/>
    </row>
    <row r="360" spans="2:15" ht="19.5" x14ac:dyDescent="0.25">
      <c r="B360" s="13">
        <f t="shared" si="32"/>
        <v>40168</v>
      </c>
      <c r="C360" s="9"/>
      <c r="D360" s="16">
        <f t="shared" si="33"/>
        <v>0</v>
      </c>
      <c r="E360" s="15">
        <f t="shared" si="34"/>
        <v>93.79999999999761</v>
      </c>
      <c r="F360" s="17">
        <f t="shared" si="35"/>
        <v>0</v>
      </c>
      <c r="G360" s="10">
        <f t="shared" si="36"/>
        <v>0</v>
      </c>
      <c r="H360" s="8"/>
      <c r="I360" s="8"/>
      <c r="J360" s="8"/>
      <c r="K360" s="7"/>
      <c r="L360" s="7"/>
      <c r="M360" s="7"/>
      <c r="N360" s="7"/>
      <c r="O360" s="7"/>
    </row>
    <row r="361" spans="2:15" ht="19.5" x14ac:dyDescent="0.25">
      <c r="B361" s="13">
        <f t="shared" si="32"/>
        <v>40169</v>
      </c>
      <c r="C361" s="9"/>
      <c r="D361" s="16">
        <f t="shared" si="33"/>
        <v>0</v>
      </c>
      <c r="E361" s="15">
        <f t="shared" si="34"/>
        <v>93.499999999997613</v>
      </c>
      <c r="F361" s="17">
        <f t="shared" si="35"/>
        <v>0</v>
      </c>
      <c r="G361" s="10">
        <f t="shared" si="36"/>
        <v>0</v>
      </c>
      <c r="H361" s="8"/>
      <c r="I361" s="8"/>
      <c r="J361" s="8"/>
      <c r="K361" s="7"/>
      <c r="L361" s="7"/>
      <c r="M361" s="7"/>
      <c r="N361" s="7"/>
      <c r="O361" s="7"/>
    </row>
    <row r="362" spans="2:15" ht="19.5" x14ac:dyDescent="0.25">
      <c r="B362" s="13">
        <f t="shared" si="32"/>
        <v>40170</v>
      </c>
      <c r="C362" s="9"/>
      <c r="D362" s="16">
        <f t="shared" si="33"/>
        <v>0</v>
      </c>
      <c r="E362" s="15">
        <f t="shared" si="34"/>
        <v>93.199999999997615</v>
      </c>
      <c r="F362" s="17">
        <f t="shared" si="35"/>
        <v>0</v>
      </c>
      <c r="G362" s="10">
        <f t="shared" si="36"/>
        <v>0</v>
      </c>
      <c r="H362" s="8"/>
      <c r="I362" s="8"/>
      <c r="J362" s="8"/>
      <c r="K362" s="7"/>
      <c r="L362" s="7"/>
      <c r="M362" s="7"/>
      <c r="N362" s="7"/>
      <c r="O362" s="7"/>
    </row>
    <row r="363" spans="2:15" ht="19.5" x14ac:dyDescent="0.25">
      <c r="B363" s="13">
        <f t="shared" si="32"/>
        <v>40171</v>
      </c>
      <c r="C363" s="9"/>
      <c r="D363" s="16">
        <f t="shared" si="33"/>
        <v>0</v>
      </c>
      <c r="E363" s="15">
        <f t="shared" si="34"/>
        <v>92.899999999997618</v>
      </c>
      <c r="F363" s="17">
        <f t="shared" si="35"/>
        <v>0</v>
      </c>
      <c r="G363" s="10">
        <f t="shared" si="36"/>
        <v>0</v>
      </c>
      <c r="H363" s="8"/>
      <c r="I363" s="8"/>
      <c r="J363" s="8"/>
      <c r="K363" s="7"/>
      <c r="L363" s="7"/>
      <c r="M363" s="7"/>
      <c r="N363" s="7"/>
      <c r="O363" s="7"/>
    </row>
    <row r="364" spans="2:15" ht="19.5" x14ac:dyDescent="0.25">
      <c r="B364" s="13">
        <f t="shared" si="32"/>
        <v>40172</v>
      </c>
      <c r="C364" s="9"/>
      <c r="D364" s="16">
        <f t="shared" si="33"/>
        <v>0</v>
      </c>
      <c r="E364" s="15">
        <f t="shared" si="34"/>
        <v>92.599999999997621</v>
      </c>
      <c r="F364" s="17">
        <f t="shared" si="35"/>
        <v>0</v>
      </c>
      <c r="G364" s="10">
        <f t="shared" si="36"/>
        <v>0</v>
      </c>
      <c r="H364" s="8"/>
      <c r="I364" s="8"/>
      <c r="J364" s="8"/>
      <c r="K364" s="7"/>
      <c r="L364" s="7"/>
      <c r="M364" s="7"/>
      <c r="N364" s="7"/>
      <c r="O364" s="7"/>
    </row>
    <row r="365" spans="2:15" ht="19.5" x14ac:dyDescent="0.25">
      <c r="B365" s="13">
        <f t="shared" si="32"/>
        <v>40173</v>
      </c>
      <c r="C365" s="9"/>
      <c r="D365" s="16">
        <f t="shared" si="33"/>
        <v>0</v>
      </c>
      <c r="E365" s="15">
        <f t="shared" si="34"/>
        <v>92.299999999997624</v>
      </c>
      <c r="F365" s="17">
        <f t="shared" si="35"/>
        <v>0</v>
      </c>
      <c r="G365" s="10">
        <f t="shared" si="36"/>
        <v>0</v>
      </c>
      <c r="H365" s="8"/>
      <c r="I365" s="8"/>
      <c r="J365" s="8"/>
      <c r="K365" s="7"/>
      <c r="L365" s="7"/>
      <c r="M365" s="7"/>
      <c r="N365" s="7"/>
      <c r="O365" s="7"/>
    </row>
    <row r="366" spans="2:15" ht="19.5" x14ac:dyDescent="0.25">
      <c r="B366" s="13">
        <f t="shared" si="32"/>
        <v>40174</v>
      </c>
      <c r="C366" s="9"/>
      <c r="D366" s="16">
        <f t="shared" si="33"/>
        <v>0</v>
      </c>
      <c r="E366" s="15">
        <f t="shared" si="34"/>
        <v>91.999999999997627</v>
      </c>
      <c r="F366" s="17">
        <f t="shared" si="35"/>
        <v>0</v>
      </c>
      <c r="G366" s="10">
        <f t="shared" si="36"/>
        <v>0</v>
      </c>
      <c r="H366" s="8"/>
      <c r="I366" s="8"/>
      <c r="J366" s="8"/>
      <c r="K366" s="7"/>
      <c r="L366" s="7"/>
      <c r="M366" s="7"/>
      <c r="N366" s="7"/>
      <c r="O366" s="7"/>
    </row>
    <row r="367" spans="2:15" ht="19.5" x14ac:dyDescent="0.25">
      <c r="B367" s="13">
        <f t="shared" si="32"/>
        <v>40175</v>
      </c>
      <c r="C367" s="9"/>
      <c r="D367" s="16">
        <f t="shared" si="33"/>
        <v>0</v>
      </c>
      <c r="E367" s="15">
        <f t="shared" si="34"/>
        <v>91.69999999999763</v>
      </c>
      <c r="F367" s="17">
        <f t="shared" si="35"/>
        <v>0</v>
      </c>
      <c r="G367" s="10">
        <f t="shared" si="36"/>
        <v>0</v>
      </c>
      <c r="H367" s="8"/>
      <c r="I367" s="8"/>
      <c r="J367" s="8"/>
      <c r="K367" s="7"/>
      <c r="L367" s="7"/>
      <c r="M367" s="7"/>
      <c r="N367" s="7"/>
      <c r="O367" s="7"/>
    </row>
    <row r="368" spans="2:15" ht="19.5" x14ac:dyDescent="0.25">
      <c r="B368" s="13">
        <f t="shared" si="32"/>
        <v>40176</v>
      </c>
      <c r="C368" s="9"/>
      <c r="D368" s="16">
        <f t="shared" si="33"/>
        <v>0</v>
      </c>
      <c r="E368" s="15">
        <f t="shared" si="34"/>
        <v>91.399999999997632</v>
      </c>
      <c r="F368" s="17">
        <f t="shared" si="35"/>
        <v>0</v>
      </c>
      <c r="G368" s="10">
        <f t="shared" si="36"/>
        <v>0</v>
      </c>
      <c r="H368" s="8"/>
      <c r="I368" s="8"/>
      <c r="J368" s="8"/>
      <c r="K368" s="7"/>
      <c r="L368" s="7"/>
      <c r="M368" s="7"/>
      <c r="N368" s="7"/>
      <c r="O368" s="7"/>
    </row>
    <row r="369" spans="2:15" ht="19.5" x14ac:dyDescent="0.25">
      <c r="B369" s="13">
        <f t="shared" si="32"/>
        <v>40177</v>
      </c>
      <c r="C369" s="9"/>
      <c r="D369" s="16">
        <f t="shared" si="33"/>
        <v>0</v>
      </c>
      <c r="E369" s="15">
        <f t="shared" si="34"/>
        <v>91.099999999997635</v>
      </c>
      <c r="F369" s="17">
        <f t="shared" si="35"/>
        <v>0</v>
      </c>
      <c r="G369" s="10">
        <f t="shared" si="36"/>
        <v>0</v>
      </c>
      <c r="H369" s="8"/>
      <c r="I369" s="8"/>
      <c r="J369" s="8"/>
      <c r="K369" s="7"/>
      <c r="L369" s="7"/>
      <c r="M369" s="7"/>
      <c r="N369" s="7"/>
      <c r="O369" s="7"/>
    </row>
    <row r="370" spans="2:15" ht="19.5" x14ac:dyDescent="0.25">
      <c r="B370" s="13">
        <f t="shared" si="32"/>
        <v>40178</v>
      </c>
      <c r="C370" s="9"/>
      <c r="D370" s="16">
        <f t="shared" si="33"/>
        <v>0</v>
      </c>
      <c r="E370" s="15">
        <f t="shared" si="34"/>
        <v>90.799999999997638</v>
      </c>
      <c r="F370" s="17">
        <f t="shared" si="35"/>
        <v>0</v>
      </c>
      <c r="G370" s="10">
        <f t="shared" si="36"/>
        <v>0</v>
      </c>
      <c r="H370" s="8"/>
      <c r="I370" s="8"/>
      <c r="J370" s="8"/>
      <c r="K370" s="7"/>
      <c r="L370" s="7"/>
      <c r="M370" s="7"/>
      <c r="N370" s="7"/>
      <c r="O370" s="7"/>
    </row>
    <row r="371" spans="2:15" ht="19.5" x14ac:dyDescent="0.25">
      <c r="B371" s="13">
        <f t="shared" si="32"/>
        <v>40179</v>
      </c>
      <c r="C371" s="9"/>
      <c r="D371" s="16">
        <f t="shared" si="33"/>
        <v>0</v>
      </c>
      <c r="E371" s="15">
        <f t="shared" si="34"/>
        <v>90.499999999997641</v>
      </c>
      <c r="F371" s="17">
        <f t="shared" si="35"/>
        <v>0</v>
      </c>
      <c r="G371" s="10">
        <f t="shared" si="36"/>
        <v>0</v>
      </c>
      <c r="H371" s="8"/>
      <c r="I371" s="8"/>
      <c r="J371" s="8"/>
      <c r="K371" s="7"/>
      <c r="L371" s="7"/>
      <c r="M371" s="7"/>
      <c r="N371" s="7"/>
      <c r="O371" s="7"/>
    </row>
    <row r="372" spans="2:15" ht="19.5" x14ac:dyDescent="0.25">
      <c r="B372" s="13">
        <f t="shared" si="32"/>
        <v>40180</v>
      </c>
      <c r="C372" s="9"/>
      <c r="D372" s="16">
        <f t="shared" si="33"/>
        <v>0</v>
      </c>
      <c r="E372" s="15">
        <f t="shared" si="34"/>
        <v>90.199999999997644</v>
      </c>
      <c r="F372" s="17">
        <f t="shared" si="35"/>
        <v>0</v>
      </c>
      <c r="G372" s="10">
        <f t="shared" si="36"/>
        <v>0</v>
      </c>
      <c r="H372" s="8"/>
      <c r="I372" s="8"/>
      <c r="J372" s="8"/>
      <c r="K372" s="7"/>
      <c r="L372" s="7"/>
      <c r="M372" s="7"/>
      <c r="N372" s="7"/>
      <c r="O372" s="7"/>
    </row>
    <row r="373" spans="2:15" ht="19.5" x14ac:dyDescent="0.25">
      <c r="B373" s="13">
        <f t="shared" si="32"/>
        <v>40181</v>
      </c>
      <c r="C373" s="9"/>
      <c r="D373" s="16">
        <f t="shared" si="33"/>
        <v>0</v>
      </c>
      <c r="E373" s="15">
        <f t="shared" si="34"/>
        <v>89.899999999997647</v>
      </c>
      <c r="F373" s="17">
        <f t="shared" si="35"/>
        <v>0</v>
      </c>
      <c r="G373" s="10">
        <f t="shared" si="36"/>
        <v>0</v>
      </c>
      <c r="H373" s="8"/>
      <c r="I373" s="8"/>
      <c r="J373" s="8"/>
      <c r="K373" s="7"/>
      <c r="L373" s="7"/>
      <c r="M373" s="7"/>
      <c r="N373" s="7"/>
      <c r="O373" s="7"/>
    </row>
    <row r="374" spans="2:15" ht="19.5" x14ac:dyDescent="0.25">
      <c r="B374" s="13">
        <f t="shared" si="32"/>
        <v>40182</v>
      </c>
      <c r="C374" s="9"/>
      <c r="D374" s="16">
        <f t="shared" si="33"/>
        <v>0</v>
      </c>
      <c r="E374" s="15">
        <f t="shared" si="34"/>
        <v>89.59999999999765</v>
      </c>
      <c r="F374" s="17">
        <f t="shared" si="35"/>
        <v>0</v>
      </c>
      <c r="G374" s="10">
        <f t="shared" si="36"/>
        <v>0</v>
      </c>
      <c r="H374" s="8"/>
      <c r="I374" s="8"/>
      <c r="J374" s="8"/>
      <c r="K374" s="7"/>
      <c r="L374" s="7"/>
      <c r="M374" s="7"/>
      <c r="N374" s="7"/>
      <c r="O374" s="7"/>
    </row>
    <row r="375" spans="2:15" ht="19.5" x14ac:dyDescent="0.25">
      <c r="B375" s="13">
        <f t="shared" si="32"/>
        <v>40183</v>
      </c>
      <c r="C375" s="9"/>
      <c r="D375" s="16">
        <f t="shared" si="33"/>
        <v>0</v>
      </c>
      <c r="E375" s="15">
        <f t="shared" si="34"/>
        <v>89.299999999997652</v>
      </c>
      <c r="F375" s="17">
        <f t="shared" si="35"/>
        <v>0</v>
      </c>
      <c r="G375" s="10">
        <f t="shared" si="36"/>
        <v>0</v>
      </c>
      <c r="H375" s="8"/>
      <c r="I375" s="8"/>
      <c r="J375" s="8"/>
      <c r="K375" s="7"/>
      <c r="L375" s="7"/>
      <c r="M375" s="7"/>
      <c r="N375" s="7"/>
      <c r="O375" s="7"/>
    </row>
    <row r="376" spans="2:15" ht="19.5" x14ac:dyDescent="0.25">
      <c r="B376" s="13">
        <f t="shared" si="32"/>
        <v>40184</v>
      </c>
      <c r="C376" s="9"/>
      <c r="D376" s="16">
        <f t="shared" si="33"/>
        <v>0</v>
      </c>
      <c r="E376" s="15">
        <f t="shared" si="34"/>
        <v>88.999999999997655</v>
      </c>
      <c r="F376" s="17">
        <f t="shared" si="35"/>
        <v>0</v>
      </c>
      <c r="G376" s="10">
        <f t="shared" si="36"/>
        <v>0</v>
      </c>
      <c r="H376" s="8"/>
      <c r="I376" s="8"/>
      <c r="J376" s="8"/>
      <c r="K376" s="7"/>
      <c r="L376" s="7"/>
      <c r="M376" s="7"/>
      <c r="N376" s="7"/>
      <c r="O376" s="7"/>
    </row>
    <row r="377" spans="2:15" ht="19.5" x14ac:dyDescent="0.25">
      <c r="B377" s="13">
        <f t="shared" si="32"/>
        <v>40185</v>
      </c>
      <c r="C377" s="9"/>
      <c r="D377" s="16">
        <f t="shared" si="33"/>
        <v>0</v>
      </c>
      <c r="E377" s="15">
        <f t="shared" si="34"/>
        <v>88.699999999997658</v>
      </c>
      <c r="F377" s="17">
        <f t="shared" si="35"/>
        <v>0</v>
      </c>
      <c r="G377" s="10">
        <f t="shared" si="36"/>
        <v>0</v>
      </c>
      <c r="H377" s="8"/>
      <c r="I377" s="8"/>
      <c r="J377" s="8"/>
      <c r="K377" s="7"/>
      <c r="L377" s="7"/>
      <c r="M377" s="7"/>
      <c r="N377" s="7"/>
      <c r="O377" s="7"/>
    </row>
    <row r="378" spans="2:15" ht="19.5" x14ac:dyDescent="0.25">
      <c r="B378" s="13">
        <f t="shared" si="32"/>
        <v>40186</v>
      </c>
      <c r="C378" s="9"/>
      <c r="D378" s="16">
        <f t="shared" si="33"/>
        <v>0</v>
      </c>
      <c r="E378" s="15">
        <f t="shared" si="34"/>
        <v>88.399999999997661</v>
      </c>
      <c r="F378" s="17">
        <f t="shared" si="35"/>
        <v>0</v>
      </c>
      <c r="G378" s="10">
        <f t="shared" si="36"/>
        <v>0</v>
      </c>
      <c r="H378" s="8"/>
      <c r="I378" s="8"/>
      <c r="J378" s="8"/>
      <c r="K378" s="7"/>
      <c r="L378" s="7"/>
      <c r="M378" s="7"/>
      <c r="N378" s="7"/>
      <c r="O378" s="7"/>
    </row>
    <row r="379" spans="2:15" ht="19.5" x14ac:dyDescent="0.25">
      <c r="B379" s="13">
        <f t="shared" si="32"/>
        <v>40187</v>
      </c>
      <c r="C379" s="9"/>
      <c r="D379" s="16">
        <f t="shared" si="33"/>
        <v>0</v>
      </c>
      <c r="E379" s="15">
        <f t="shared" si="34"/>
        <v>88.099999999997664</v>
      </c>
      <c r="F379" s="17">
        <f t="shared" si="35"/>
        <v>0</v>
      </c>
      <c r="G379" s="10">
        <f t="shared" si="36"/>
        <v>0</v>
      </c>
      <c r="H379" s="8"/>
      <c r="I379" s="8"/>
      <c r="J379" s="8"/>
      <c r="K379" s="7"/>
      <c r="L379" s="7"/>
      <c r="M379" s="7"/>
      <c r="N379" s="7"/>
      <c r="O379" s="7"/>
    </row>
    <row r="380" spans="2:15" ht="19.5" x14ac:dyDescent="0.25">
      <c r="B380" s="13">
        <f t="shared" si="32"/>
        <v>40188</v>
      </c>
      <c r="C380" s="9"/>
      <c r="D380" s="16">
        <f t="shared" si="33"/>
        <v>0</v>
      </c>
      <c r="E380" s="15">
        <f t="shared" si="34"/>
        <v>87.799999999997667</v>
      </c>
      <c r="F380" s="17">
        <f t="shared" si="35"/>
        <v>0</v>
      </c>
      <c r="G380" s="10">
        <f t="shared" si="36"/>
        <v>0</v>
      </c>
      <c r="H380" s="8"/>
      <c r="I380" s="8"/>
      <c r="J380" s="8"/>
      <c r="K380" s="7"/>
      <c r="L380" s="7"/>
      <c r="M380" s="7"/>
      <c r="N380" s="7"/>
      <c r="O380" s="7"/>
    </row>
    <row r="381" spans="2:15" ht="19.5" x14ac:dyDescent="0.25">
      <c r="B381" s="13">
        <f t="shared" si="32"/>
        <v>40189</v>
      </c>
      <c r="C381" s="9"/>
      <c r="D381" s="16">
        <f t="shared" si="33"/>
        <v>0</v>
      </c>
      <c r="E381" s="15">
        <f t="shared" si="34"/>
        <v>87.499999999997669</v>
      </c>
      <c r="F381" s="17">
        <f t="shared" si="35"/>
        <v>0</v>
      </c>
      <c r="G381" s="10">
        <f t="shared" si="36"/>
        <v>0</v>
      </c>
      <c r="H381" s="8"/>
      <c r="I381" s="8"/>
      <c r="J381" s="8"/>
      <c r="K381" s="7"/>
      <c r="L381" s="7"/>
      <c r="M381" s="7"/>
      <c r="N381" s="7"/>
      <c r="O381" s="7"/>
    </row>
    <row r="382" spans="2:15" ht="19.5" x14ac:dyDescent="0.25">
      <c r="B382" s="13">
        <f t="shared" si="32"/>
        <v>40190</v>
      </c>
      <c r="C382" s="9"/>
      <c r="D382" s="16">
        <f t="shared" si="33"/>
        <v>0</v>
      </c>
      <c r="E382" s="15">
        <f t="shared" si="34"/>
        <v>87.199999999997672</v>
      </c>
      <c r="F382" s="17">
        <f t="shared" si="35"/>
        <v>0</v>
      </c>
      <c r="G382" s="10">
        <f t="shared" si="36"/>
        <v>0</v>
      </c>
      <c r="H382" s="8"/>
      <c r="I382" s="8"/>
      <c r="J382" s="8"/>
      <c r="K382" s="7"/>
      <c r="L382" s="7"/>
      <c r="M382" s="7"/>
      <c r="N382" s="7"/>
      <c r="O382" s="7"/>
    </row>
    <row r="383" spans="2:15" ht="19.5" x14ac:dyDescent="0.25">
      <c r="B383" s="13">
        <f t="shared" si="32"/>
        <v>40191</v>
      </c>
      <c r="C383" s="9"/>
      <c r="D383" s="16">
        <f t="shared" si="33"/>
        <v>0</v>
      </c>
      <c r="E383" s="15">
        <f t="shared" si="34"/>
        <v>86.899999999997675</v>
      </c>
      <c r="F383" s="17">
        <f t="shared" si="35"/>
        <v>0</v>
      </c>
      <c r="G383" s="10">
        <f t="shared" si="36"/>
        <v>0</v>
      </c>
      <c r="H383" s="8"/>
      <c r="I383" s="8"/>
      <c r="J383" s="8"/>
      <c r="K383" s="7"/>
      <c r="L383" s="7"/>
      <c r="M383" s="7"/>
      <c r="N383" s="7"/>
      <c r="O383" s="7"/>
    </row>
    <row r="384" spans="2:15" ht="19.5" x14ac:dyDescent="0.25">
      <c r="B384" s="13">
        <f t="shared" si="32"/>
        <v>40192</v>
      </c>
      <c r="C384" s="9"/>
      <c r="D384" s="16">
        <f t="shared" si="33"/>
        <v>0</v>
      </c>
      <c r="E384" s="15">
        <f t="shared" si="34"/>
        <v>86.599999999997678</v>
      </c>
      <c r="F384" s="17">
        <f t="shared" si="35"/>
        <v>0</v>
      </c>
      <c r="G384" s="10">
        <f t="shared" si="36"/>
        <v>0</v>
      </c>
      <c r="H384" s="8"/>
      <c r="I384" s="8"/>
      <c r="J384" s="8"/>
      <c r="K384" s="7"/>
      <c r="L384" s="7"/>
      <c r="M384" s="7"/>
      <c r="N384" s="7"/>
      <c r="O384" s="7"/>
    </row>
  </sheetData>
  <sheetProtection sheet="1" objects="1" scenarios="1" selectLockedCells="1"/>
  <mergeCells count="1">
    <mergeCell ref="I5:J5"/>
  </mergeCells>
  <conditionalFormatting sqref="G7">
    <cfRule type="expression" dxfId="3" priority="8">
      <formula>$F$7&gt;0</formula>
    </cfRule>
  </conditionalFormatting>
  <conditionalFormatting sqref="G10">
    <cfRule type="expression" dxfId="2" priority="7">
      <formula>F10&gt;0</formula>
    </cfRule>
  </conditionalFormatting>
  <conditionalFormatting sqref="G7:G9">
    <cfRule type="expression" dxfId="1" priority="6">
      <formula>F7&gt;0</formula>
    </cfRule>
  </conditionalFormatting>
  <conditionalFormatting sqref="G11:G22">
    <cfRule type="expression" dxfId="0" priority="5">
      <formula>F11&gt;0</formula>
    </cfRule>
  </conditionalFormatting>
  <conditionalFormatting sqref="I7">
    <cfRule type="iconSet" priority="4">
      <iconSet reverse="1">
        <cfvo type="percent" val="0"/>
        <cfvo type="num" val="120"/>
        <cfvo type="num" val="139"/>
      </iconSet>
    </cfRule>
  </conditionalFormatting>
  <conditionalFormatting sqref="J7">
    <cfRule type="iconSet" priority="3">
      <iconSet reverse="1">
        <cfvo type="percent" val="0"/>
        <cfvo type="num" val="80"/>
        <cfvo type="num" val="90"/>
      </iconSet>
    </cfRule>
  </conditionalFormatting>
  <conditionalFormatting sqref="I8:I384">
    <cfRule type="iconSet" priority="2">
      <iconSet reverse="1">
        <cfvo type="percent" val="0"/>
        <cfvo type="num" val="120"/>
        <cfvo type="num" val="139"/>
      </iconSet>
    </cfRule>
  </conditionalFormatting>
  <conditionalFormatting sqref="J8:J384">
    <cfRule type="iconSet" priority="1">
      <iconSet reverse="1">
        <cfvo type="percent" val="0"/>
        <cfvo type="num" val="80"/>
        <cfvo type="num" val="90"/>
      </iconSet>
    </cfRule>
  </conditionalFormatting>
  <dataValidations count="3">
    <dataValidation type="whole" errorStyle="warning" allowBlank="1" showErrorMessage="1" errorTitle="Systolic" error="Are you sure this is the right value?" sqref="I6:I384">
      <formula1>90</formula1>
      <formula2>160</formula2>
    </dataValidation>
    <dataValidation type="whole" errorStyle="warning" allowBlank="1" showErrorMessage="1" errorTitle="Diastolic" error="Are you sure this is the right value?" promptTitle="Diastolic " prompt="Category  systolic, mmHg  diastolic, mmHg_x000a_Hypotension_x000a_ _x000a_&lt; 90_x000a_ _x000a_or &lt; 60   _x000a_Normal_x000a_ _x000a_ 90 – 119_x000a_ _x000a_and 60 – 79   _x000a_Prehypertension_x000a_ _x000a_120 – 139_x000a_ _x000a_or 80 – 89_x000a_Stage 1 Hypertension_x000a_ _x000a_140 – 159_x000a_ _x000a_or 90 – 99_x000a_Stage 2 Hypertension_x000a_ _x000a_≥ 160_x000a_ _x000a_or ≥ 100 " sqref="J6:J384">
      <formula1>60</formula1>
      <formula2>100</formula2>
    </dataValidation>
    <dataValidation type="decimal" errorStyle="warning" allowBlank="1" showInputMessage="1" showErrorMessage="1" errorTitle="Daily Loss" error="Exceeds the recommended loss per day goal_x000a_" promptTitle="Daily Loss" prompt="Enter your desired and pratical daily loss amount.  Cannot be more than a pound per day." sqref="O3">
      <formula1>0.1</formula1>
      <formula2>0.9</formula2>
    </dataValidation>
  </dataValidations>
  <pageMargins left="0.25" right="0.25" top="0.25" bottom="0.25" header="0.3" footer="0.3"/>
  <pageSetup scale="75" orientation="landscape" copies="0" r:id="rId1"/>
  <headerFooter>
    <oddFooter>&amp;L&amp;D&amp;C** Confidential **&amp;R&amp;P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baseType="lpstr" size="4">
      <vt:lpstr>Log</vt:lpstr>
      <vt:lpstr>Daily_Goal</vt:lpstr>
      <vt:lpstr>Log!Print_Area</vt:lpstr>
      <vt:lpstr>Log!Print_Titles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