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v-audrs\Desktop\Excel Templates\done\2365334 workout log\"/>
    </mc:Choice>
  </mc:AlternateContent>
  <bookViews>
    <workbookView xWindow="0" yWindow="0" windowWidth="28800" windowHeight="11115"/>
  </bookViews>
  <sheets>
    <sheet name="Workout Log" sheetId="1" r:id="rId1"/>
  </sheets>
  <definedNames>
    <definedName name="Average_Calories">'Workout Log'!$C$4</definedName>
    <definedName name="Average_Distance__miles_km">'Workout Log'!$B$6</definedName>
    <definedName name="Average_Duration__minutes">'Workout Log'!$B$4</definedName>
    <definedName name="Average_Pace__per_hour">'Workout Log'!$B$8</definedName>
    <definedName name="Average_Weight">'Workout Log'!$C$6</definedName>
    <definedName name="_xlnm.Print_Titles" localSheetId="0">'Workout Log'!$10:$10</definedName>
  </definedNames>
  <calcPr calcId="171027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" l="1"/>
  <c r="F12" i="1"/>
  <c r="B12" i="1"/>
  <c r="B11" i="1"/>
  <c r="C6" i="1"/>
  <c r="B6" i="1"/>
  <c r="C4" i="1"/>
  <c r="B4" i="1"/>
  <c r="B8" i="1" s="1"/>
</calcChain>
</file>

<file path=xl/sharedStrings.xml><?xml version="1.0" encoding="utf-8"?>
<sst xmlns="http://schemas.openxmlformats.org/spreadsheetml/2006/main" count="20" uniqueCount="19">
  <si>
    <t>Workout Log</t>
  </si>
  <si>
    <t>Stats</t>
  </si>
  <si>
    <t>Average Calories</t>
  </si>
  <si>
    <t>Average Weight</t>
  </si>
  <si>
    <t>Workouts</t>
  </si>
  <si>
    <t>DATE</t>
  </si>
  <si>
    <t>CALORIES</t>
  </si>
  <si>
    <t>WEIGHT</t>
  </si>
  <si>
    <t>NOTES</t>
  </si>
  <si>
    <t>DURATION
(minutes)</t>
  </si>
  <si>
    <t>Average Duration (minutes)</t>
  </si>
  <si>
    <t>ACTIVITY</t>
  </si>
  <si>
    <t>Cross Trainer</t>
  </si>
  <si>
    <t>Treadmill</t>
  </si>
  <si>
    <t>PACE
(per hour)</t>
  </si>
  <si>
    <t>DISTANCE
(miles/km)</t>
  </si>
  <si>
    <t>Average Distance (miles/km)</t>
  </si>
  <si>
    <t>Notes</t>
  </si>
  <si>
    <t>Average Pace
(per hour)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</si>
</sst>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 tint="0.14990691854609822"/>
      <name val="Arial"/>
      <family val="2"/>
      <scheme val="minor"/>
    </font>
    <font>
      <sz val="9"/>
      <color theme="1" tint="0.14996795556505021"/>
      <name val="Arial"/>
      <family val="2"/>
      <scheme val="minor"/>
    </font>
    <font>
      <sz val="24"/>
      <color theme="0"/>
      <name val="Arial"/>
      <family val="2"/>
      <scheme val="major"/>
    </font>
    <font>
      <sz val="18"/>
      <color theme="4"/>
      <name val="Arial"/>
      <family val="2"/>
      <scheme val="major"/>
    </font>
    <font>
      <sz val="16"/>
      <color theme="3"/>
      <name val="Arial"/>
      <family val="2"/>
      <scheme val="major"/>
    </font>
    <font>
      <sz val="11"/>
      <color theme="1" tint="0.34998626667073579"/>
      <name val="Arial"/>
      <family val="2"/>
      <scheme val="major"/>
    </font>
    <font>
      <sz val="18"/>
      <color theme="4" tint="-0.24994659260841701"/>
      <name val="Arial"/>
      <family val="2"/>
      <scheme val="major"/>
    </font>
    <font>
      <sz val="11"/>
      <color theme="1" tint="0.14990691854609822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0" tint="-0.14996795556505021"/>
      </bottom>
      <diagonal/>
    </border>
  </borders>
  <cellStyleXfs count="11">
    <xf numFmtId="0" fontId="0" fillId="0" borderId="0"/>
    <xf numFmtId="0" fontId="2" fillId="2" borderId="1" applyNumberFormat="0" applyAlignment="0" applyProtection="0"/>
    <xf numFmtId="0" fontId="3" fillId="0" borderId="0" applyNumberFormat="0" applyFill="0" applyBorder="0" applyProtection="0">
      <alignment horizontal="left"/>
    </xf>
    <xf numFmtId="0" fontId="4" fillId="0" borderId="0" applyNumberFormat="0" applyFill="0" applyBorder="0" applyProtection="0">
      <alignment horizontal="left" vertical="top"/>
    </xf>
    <xf numFmtId="0" fontId="5" fillId="0" borderId="0" applyNumberFormat="0" applyFill="0" applyBorder="0" applyProtection="0">
      <alignment horizontal="left" vertical="top" wrapText="1"/>
    </xf>
    <xf numFmtId="0" fontId="6" fillId="0" borderId="0" applyNumberFormat="0" applyFill="0" applyBorder="0" applyAlignment="0" applyProtection="0"/>
    <xf numFmtId="0" fontId="7" fillId="3" borderId="0" applyFill="0" applyBorder="0">
      <alignment horizontal="center" vertical="center" wrapText="1"/>
    </xf>
    <xf numFmtId="14" fontId="7" fillId="3" borderId="0" applyFill="0" applyBorder="0">
      <alignment horizontal="center"/>
    </xf>
    <xf numFmtId="4" fontId="7" fillId="3" borderId="0" applyFill="0" applyBorder="0">
      <alignment horizontal="center"/>
    </xf>
    <xf numFmtId="3" fontId="7" fillId="3" borderId="0" applyFill="0" applyBorder="0">
      <alignment horizontal="center"/>
    </xf>
    <xf numFmtId="0" fontId="7" fillId="3" borderId="0" applyFill="0" applyBorder="0">
      <alignment horizontal="left" wrapText="1"/>
    </xf>
  </cellStyleXfs>
  <cellXfs count="16">
    <xf numFmtId="0" fontId="0" fillId="0" borderId="0" xfId="0"/>
    <xf numFmtId="0" fontId="2" fillId="2" borderId="1" xfId="1"/>
    <xf numFmtId="0" fontId="2" fillId="2" borderId="1" xfId="1" applyAlignment="1">
      <alignment horizontal="left" vertical="center"/>
    </xf>
    <xf numFmtId="0" fontId="0" fillId="3" borderId="0" xfId="0" applyFill="1"/>
    <xf numFmtId="0" fontId="6" fillId="3" borderId="0" xfId="5" applyFill="1" applyAlignment="1">
      <alignment horizontal="left"/>
    </xf>
    <xf numFmtId="0" fontId="1" fillId="3" borderId="0" xfId="0" applyFont="1" applyFill="1" applyAlignment="1">
      <alignment vertical="center"/>
    </xf>
    <xf numFmtId="0" fontId="0" fillId="0" borderId="0" xfId="0" applyFill="1"/>
    <xf numFmtId="0" fontId="3" fillId="0" borderId="0" xfId="2" applyFill="1">
      <alignment horizontal="left"/>
    </xf>
    <xf numFmtId="0" fontId="5" fillId="0" borderId="0" xfId="4" applyFill="1">
      <alignment horizontal="left" vertical="top" wrapText="1"/>
    </xf>
    <xf numFmtId="3" fontId="4" fillId="0" borderId="0" xfId="3" applyNumberFormat="1" applyFill="1">
      <alignment horizontal="left" vertical="top"/>
    </xf>
    <xf numFmtId="4" fontId="4" fillId="0" borderId="0" xfId="3" applyNumberFormat="1" applyFill="1">
      <alignment horizontal="left" vertical="top"/>
    </xf>
    <xf numFmtId="0" fontId="7" fillId="0" borderId="0" xfId="6" applyFill="1">
      <alignment horizontal="center" vertical="center" wrapText="1"/>
    </xf>
    <xf numFmtId="0" fontId="7" fillId="3" borderId="0" xfId="10" applyFill="1" applyBorder="1">
      <alignment horizontal="left" wrapText="1"/>
    </xf>
    <xf numFmtId="14" fontId="7" fillId="3" borderId="0" xfId="7" applyFill="1" applyBorder="1">
      <alignment horizontal="center"/>
    </xf>
    <xf numFmtId="4" fontId="7" fillId="3" borderId="0" xfId="8" applyFill="1" applyBorder="1">
      <alignment horizontal="center"/>
    </xf>
    <xf numFmtId="3" fontId="7" fillId="3" borderId="0" xfId="9" applyFill="1" applyBorder="1">
      <alignment horizontal="center"/>
    </xf>
  </cellXfs>
  <cellStyles count="11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able 0.00" xfId="8"/>
    <cellStyle name="Table date" xfId="7"/>
    <cellStyle name="Table heading" xfId="6"/>
    <cellStyle name="Table notes" xfId="10"/>
    <cellStyle name="Table number style" xfId="9"/>
    <cellStyle name="Title" xfId="1" builtinId="15" customBuiltin="1"/>
  </cellStyles>
  <dxfs count="12">
    <dxf>
      <fill>
        <patternFill>
          <fgColor indexed="64"/>
          <bgColor theme="2"/>
        </patternFill>
      </fill>
    </dxf>
    <dxf>
      <fill>
        <patternFill>
          <fgColor indexed="64"/>
          <bgColor theme="2"/>
        </patternFill>
      </fill>
    </dxf>
    <dxf>
      <fill>
        <patternFill>
          <fgColor indexed="64"/>
          <bgColor theme="2"/>
        </patternFill>
      </fill>
    </dxf>
    <dxf>
      <fill>
        <patternFill>
          <fgColor indexed="64"/>
          <bgColor theme="2"/>
        </patternFill>
      </fill>
    </dxf>
    <dxf>
      <fill>
        <patternFill>
          <fgColor indexed="64"/>
          <bgColor theme="2"/>
        </patternFill>
      </fill>
    </dxf>
    <dxf>
      <fill>
        <patternFill>
          <fgColor indexed="64"/>
          <bgColor theme="2"/>
        </patternFill>
      </fill>
    </dxf>
    <dxf>
      <fill>
        <patternFill>
          <fgColor indexed="64"/>
          <bgColor theme="2"/>
        </patternFill>
      </fill>
    </dxf>
    <dxf>
      <fill>
        <patternFill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  <alignment horizontal="center" textRotation="0" indent="0" justifyLastLine="0" shrinkToFit="0" readingOrder="0"/>
    </dxf>
    <dxf>
      <fill>
        <patternFill>
          <fgColor indexed="64"/>
          <bgColor theme="2"/>
        </patternFill>
      </fill>
    </dxf>
    <dxf>
      <font>
        <b/>
        <i val="0"/>
        <color theme="1" tint="0.14996795556505021"/>
      </font>
      <fill>
        <patternFill patternType="solid">
          <fgColor theme="4"/>
          <bgColor theme="2"/>
        </patternFill>
      </fill>
      <border>
        <top style="thin">
          <color theme="4" tint="-0.24994659260841701"/>
        </top>
        <bottom style="thin">
          <color theme="4" tint="-0.24994659260841701"/>
        </bottom>
      </border>
    </dxf>
    <dxf>
      <font>
        <b val="0"/>
        <i val="0"/>
        <color theme="1" tint="0.14996795556505021"/>
      </font>
      <fill>
        <patternFill>
          <bgColor theme="2"/>
        </patternFill>
      </fill>
    </dxf>
  </dxfs>
  <tableStyles count="1" defaultTableStyle="Workout log table" defaultPivotStyle="PivotStyleLight16">
    <tableStyle name="Workout log table" pivot="0" count="2">
      <tableStyleElement type="wholeTable" dxfId="11"/>
      <tableStyleElement type="headerRow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ables/table1.xml><?xml version="1.0" encoding="utf-8"?>
<table xmlns="http://schemas.openxmlformats.org/spreadsheetml/2006/main" id="1" name="Workouts" displayName="Workouts" ref="B10:I12" dataDxfId="9" totalsRowDxfId="8" headerRowCellStyle="Table heading">
  <autoFilter ref="B10:I12"/>
  <tableColumns count="8">
    <tableColumn id="1" name="DATE" totalsRowLabel="Total" dataDxfId="7" dataCellStyle="Table date"/>
    <tableColumn id="8" name="ACTIVITY" dataDxfId="6" dataCellStyle="Table notes"/>
    <tableColumn id="2" name="DURATION_x000a_(minutes)" dataDxfId="5" dataCellStyle="Table number style"/>
    <tableColumn id="3" name="DISTANCE_x000a_(miles/km)" dataDxfId="4" dataCellStyle="Table 0.00"/>
    <tableColumn id="4" name="PACE_x000a_(per hour)" dataDxfId="3" dataCellStyle="Table 0.00">
      <calculatedColumnFormula>IFERROR((60/Workouts[[#This Row],[DURATION
(minutes)]])*Workouts[[#This Row],[DISTANCE
(miles/km)]],"")</calculatedColumnFormula>
    </tableColumn>
    <tableColumn id="5" name="CALORIES" dataDxfId="2" dataCellStyle="Table number style"/>
    <tableColumn id="6" name="WEIGHT" dataDxfId="1" dataCellStyle="Table number style"/>
    <tableColumn id="7" name="NOTES" totalsRowFunction="count" dataDxfId="0" dataCellStyle="Table notes"/>
  </tableColumns>
  <tableStyleInfo name="Workout log table" showFirstColumn="0" showLastColumn="0" showRowStripes="1" showColumnStripes="0"/>
  <extLst>
    <ext xmlns:x14="http://schemas.microsoft.com/office/spreadsheetml/2009/9/main" uri="{504A1905-F514-4f6f-8877-14C23A59335A}">
      <x14:table altTextSummary="Enter workout details, including date, activity, duration, distance, pace, calories, body weight, and any notes. Pace is automatically calcuated"/>
    </ext>
  </extLst>
</table>
</file>

<file path=xl/theme/theme1.xml><?xml version="1.0" encoding="utf-8"?>
<a:theme xmlns:a="http://schemas.openxmlformats.org/drawingml/2006/main" name="Office Theme">
  <a:themeElements>
    <a:clrScheme name="Workout Log">
      <a:dk1>
        <a:sysClr val="windowText" lastClr="000000"/>
      </a:dk1>
      <a:lt1>
        <a:sysClr val="window" lastClr="FFFFFF"/>
      </a:lt1>
      <a:dk2>
        <a:srgbClr val="161417"/>
      </a:dk2>
      <a:lt2>
        <a:srgbClr val="F4F3EE"/>
      </a:lt2>
      <a:accent1>
        <a:srgbClr val="DF4C26"/>
      </a:accent1>
      <a:accent2>
        <a:srgbClr val="36A0CA"/>
      </a:accent2>
      <a:accent3>
        <a:srgbClr val="CAC02F"/>
      </a:accent3>
      <a:accent4>
        <a:srgbClr val="41B05B"/>
      </a:accent4>
      <a:accent5>
        <a:srgbClr val="805FA6"/>
      </a:accent5>
      <a:accent6>
        <a:srgbClr val="EF7E31"/>
      </a:accent6>
      <a:hlink>
        <a:srgbClr val="36A0CA"/>
      </a:hlink>
      <a:folHlink>
        <a:srgbClr val="805FA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fitToPage="1"/>
  </sheetPr>
  <dimension ref="B1:I12"/>
  <sheetViews>
    <sheetView showGridLines="0" tabSelected="1" workbookViewId="0"/>
  </sheetViews>
  <sheetFormatPr defaultColWidth="8.75" defaultRowHeight="30" customHeight="1" x14ac:dyDescent="0.2"/>
  <cols>
    <col min="1" max="1" width="2.625" style="3" customWidth="1"/>
    <col min="2" max="2" width="17.625" style="3" customWidth="1"/>
    <col min="3" max="3" width="20.625" style="3" customWidth="1"/>
    <col min="4" max="7" width="19.625" style="3" customWidth="1"/>
    <col min="8" max="8" width="17.625" style="3" customWidth="1"/>
    <col min="9" max="9" width="21.375" style="3" customWidth="1"/>
    <col min="10" max="10" width="2.625" style="3" customWidth="1"/>
    <col min="11" max="16384" width="8.75" style="3"/>
  </cols>
  <sheetData>
    <row r="1" spans="2:9" s="1" customFormat="1" ht="39.950000000000003" customHeight="1" thickBot="1" x14ac:dyDescent="0.45">
      <c r="B1" s="2" t="s">
        <v>0</v>
      </c>
    </row>
    <row r="2" spans="2:9" s="6" customFormat="1" ht="30" customHeight="1" thickTop="1" x14ac:dyDescent="0.35">
      <c r="B2" s="7" t="s">
        <v>1</v>
      </c>
    </row>
    <row r="3" spans="2:9" s="6" customFormat="1" ht="30" customHeight="1" x14ac:dyDescent="0.2">
      <c r="B3" s="8" t="s">
        <v>10</v>
      </c>
      <c r="C3" s="8" t="s">
        <v>2</v>
      </c>
    </row>
    <row r="4" spans="2:9" s="6" customFormat="1" ht="30" customHeight="1" x14ac:dyDescent="0.2">
      <c r="B4" s="9">
        <f>IFERROR(AVERAGE(Workouts[DURATION
(minutes)]),"[TIME]")</f>
        <v>35</v>
      </c>
      <c r="C4" s="9">
        <f>IFERROR(AVERAGE(Workouts[CALORIES]),"[CALORIES]")</f>
        <v>401.5</v>
      </c>
    </row>
    <row r="5" spans="2:9" s="6" customFormat="1" ht="30" customHeight="1" x14ac:dyDescent="0.2">
      <c r="B5" s="8" t="s">
        <v>16</v>
      </c>
      <c r="C5" s="8" t="s">
        <v>3</v>
      </c>
    </row>
    <row r="6" spans="2:9" s="6" customFormat="1" ht="30" customHeight="1" x14ac:dyDescent="0.2">
      <c r="B6" s="10">
        <f>IFERROR(AVERAGE(Workouts[DISTANCE
(miles/km)]),"[DISTANCE]")</f>
        <v>2.75</v>
      </c>
      <c r="C6" s="9">
        <f>IFERROR(AVERAGE(Workouts[WEIGHT]),"[WEIGHT]")</f>
        <v>131</v>
      </c>
    </row>
    <row r="7" spans="2:9" s="6" customFormat="1" ht="30" customHeight="1" x14ac:dyDescent="0.2">
      <c r="B7" s="8" t="s">
        <v>18</v>
      </c>
    </row>
    <row r="8" spans="2:9" s="6" customFormat="1" ht="30" customHeight="1" x14ac:dyDescent="0.2">
      <c r="B8" s="10">
        <f>IFERROR((60/Average_Duration__minutes)*Average_Distance__miles_km,"")</f>
        <v>4.7142857142857144</v>
      </c>
    </row>
    <row r="9" spans="2:9" ht="30" customHeight="1" x14ac:dyDescent="0.35">
      <c r="B9" s="4" t="s">
        <v>4</v>
      </c>
    </row>
    <row r="10" spans="2:9" s="5" customFormat="1" ht="30" customHeight="1" x14ac:dyDescent="0.2">
      <c r="B10" s="11" t="s">
        <v>5</v>
      </c>
      <c r="C10" s="11" t="s">
        <v>11</v>
      </c>
      <c r="D10" s="11" t="s">
        <v>9</v>
      </c>
      <c r="E10" s="11" t="s">
        <v>15</v>
      </c>
      <c r="F10" s="11" t="s">
        <v>14</v>
      </c>
      <c r="G10" s="11" t="s">
        <v>6</v>
      </c>
      <c r="H10" s="11" t="s">
        <v>7</v>
      </c>
      <c r="I10" s="11" t="s">
        <v>8</v>
      </c>
    </row>
    <row r="11" spans="2:9" ht="30" customHeight="1" x14ac:dyDescent="0.2">
      <c r="B11" s="13">
        <f ca="1">TODAY()-3</f>
        <v>42672</v>
      </c>
      <c r="C11" s="12" t="s">
        <v>12</v>
      </c>
      <c r="D11" s="15">
        <v>40</v>
      </c>
      <c r="E11" s="14">
        <v>2.5</v>
      </c>
      <c r="F11" s="14">
        <f>IFERROR((60/Workouts[[#This Row],[DURATION
(minutes)]])*Workouts[[#This Row],[DISTANCE
(miles/km)]],"")</f>
        <v>3.75</v>
      </c>
      <c r="G11" s="15">
        <v>380</v>
      </c>
      <c r="H11" s="15">
        <v>132</v>
      </c>
      <c r="I11" s="12" t="s">
        <v>17</v>
      </c>
    </row>
    <row r="12" spans="2:9" ht="30" customHeight="1" x14ac:dyDescent="0.2">
      <c r="B12" s="13">
        <f ca="1">TODAY()-1</f>
        <v>42674</v>
      </c>
      <c r="C12" s="12" t="s">
        <v>13</v>
      </c>
      <c r="D12" s="15">
        <v>30</v>
      </c>
      <c r="E12" s="14">
        <v>3</v>
      </c>
      <c r="F12" s="14">
        <f>IFERROR((60/Workouts[[#This Row],[DURATION
(minutes)]])*Workouts[[#This Row],[DISTANCE
(miles/km)]],"")</f>
        <v>6</v>
      </c>
      <c r="G12" s="15">
        <v>423</v>
      </c>
      <c r="H12" s="15">
        <v>130</v>
      </c>
      <c r="I12" s="12" t="s">
        <v>17</v>
      </c>
    </row>
  </sheetData>
  <printOptions horizontalCentered="1"/>
  <pageMargins left="0.25" right="0.25" top="0.75" bottom="0.75" header="0.3" footer="0.3"/>
  <pageSetup scale="62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baseType="lpstr" size="7">
      <vt:lpstr>Workout Log</vt:lpstr>
      <vt:lpstr>Average_Calories</vt:lpstr>
      <vt:lpstr>Average_Distance__miles_km</vt:lpstr>
      <vt:lpstr>Average_Duration__minutes</vt:lpstr>
      <vt:lpstr>Average_Pace__per_hour</vt:lpstr>
      <vt:lpstr>Average_Weight</vt:lpstr>
      <vt:lpstr>'Workout Log'!Print_Titles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